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73" i="63"/>
  <c r="AB73" i="61"/>
  <c r="AB69" i="63"/>
  <c r="AB69" i="61"/>
  <c r="AB22"/>
  <c r="AB97" i="63"/>
  <c r="AB93"/>
  <c r="AB85"/>
  <c r="AB82"/>
  <c r="AB78"/>
  <c r="AB82" i="61"/>
  <c r="AB7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F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27" i="57" l="1"/>
  <c r="N31"/>
  <c r="N39"/>
  <c r="N47"/>
  <c r="N55"/>
  <c r="N63"/>
  <c r="N71"/>
  <c r="N83"/>
  <c r="B99" i="63"/>
  <c r="F95" i="62"/>
  <c r="F61" i="61"/>
  <c r="F47" i="56"/>
  <c r="B99"/>
  <c r="F65" i="55"/>
  <c r="F19"/>
  <c r="F15" i="58"/>
  <c r="B99"/>
  <c r="F67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N26"/>
  <c r="O26" s="1"/>
  <c r="N30"/>
  <c r="O30" s="1"/>
  <c r="N38"/>
  <c r="N42"/>
  <c r="N46"/>
  <c r="O46" s="1"/>
  <c r="N54"/>
  <c r="O54" s="1"/>
  <c r="N58"/>
  <c r="N62"/>
  <c r="N66"/>
  <c r="O66" s="1"/>
  <c r="N70"/>
  <c r="N74"/>
  <c r="O74" s="1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O62" s="1"/>
  <c r="N63"/>
  <c r="O63" s="1"/>
  <c r="N66"/>
  <c r="N67"/>
  <c r="N70"/>
  <c r="N71"/>
  <c r="O71" s="1"/>
  <c r="N74"/>
  <c r="N75"/>
  <c r="N78"/>
  <c r="N79"/>
  <c r="N82"/>
  <c r="O82" s="1"/>
  <c r="N83"/>
  <c r="N86"/>
  <c r="N87"/>
  <c r="O87" s="1"/>
  <c r="N90"/>
  <c r="O90" s="1"/>
  <c r="N91"/>
  <c r="O91" s="1"/>
  <c r="N95"/>
  <c r="O95" s="1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56"/>
  <c r="V4"/>
  <c r="V32"/>
  <c r="V40"/>
  <c r="V47"/>
  <c r="V43"/>
  <c r="V87"/>
  <c r="V10" i="56"/>
  <c r="O10"/>
  <c r="V19"/>
  <c r="O19"/>
  <c r="V26"/>
  <c r="V35"/>
  <c r="O35"/>
  <c r="V40"/>
  <c r="V42"/>
  <c r="O42"/>
  <c r="V51"/>
  <c r="O51"/>
  <c r="O24" i="57"/>
  <c r="N8" i="55"/>
  <c r="F9"/>
  <c r="I99"/>
  <c r="M99"/>
  <c r="G10"/>
  <c r="N12"/>
  <c r="F13"/>
  <c r="O14"/>
  <c r="V22"/>
  <c r="G26"/>
  <c r="N28"/>
  <c r="O28" s="1"/>
  <c r="F29"/>
  <c r="O30"/>
  <c r="V38"/>
  <c r="G42"/>
  <c r="N44"/>
  <c r="F45"/>
  <c r="O46"/>
  <c r="V54"/>
  <c r="G58"/>
  <c r="N60"/>
  <c r="O60" s="1"/>
  <c r="F61"/>
  <c r="O64"/>
  <c r="O80"/>
  <c r="O92"/>
  <c r="O13" i="56"/>
  <c r="O45"/>
  <c r="O65"/>
  <c r="V62" i="55"/>
  <c r="V82"/>
  <c r="V94"/>
  <c r="O94"/>
  <c r="V6" i="56"/>
  <c r="V15"/>
  <c r="O15"/>
  <c r="V22"/>
  <c r="O22"/>
  <c r="V31"/>
  <c r="O31"/>
  <c r="V36"/>
  <c r="V38"/>
  <c r="O38"/>
  <c r="V47"/>
  <c r="O47"/>
  <c r="V52"/>
  <c r="V54"/>
  <c r="V59"/>
  <c r="V62"/>
  <c r="O62"/>
  <c r="V67"/>
  <c r="V70"/>
  <c r="O70"/>
  <c r="V75"/>
  <c r="V78"/>
  <c r="O78"/>
  <c r="V83"/>
  <c r="V86"/>
  <c r="V91"/>
  <c r="V94"/>
  <c r="O4" i="57"/>
  <c r="V12" i="55"/>
  <c r="V17"/>
  <c r="V28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N52"/>
  <c r="O52" s="1"/>
  <c r="F53"/>
  <c r="O84"/>
  <c r="O5" i="56"/>
  <c r="O21"/>
  <c r="O53"/>
  <c r="O61"/>
  <c r="O69"/>
  <c r="O77"/>
  <c r="O93"/>
  <c r="V78" i="55"/>
  <c r="O78"/>
  <c r="V86"/>
  <c r="O86"/>
  <c r="V91"/>
  <c r="V7" i="56"/>
  <c r="O7"/>
  <c r="V14"/>
  <c r="V23"/>
  <c r="O23"/>
  <c r="V30"/>
  <c r="V39"/>
  <c r="O39"/>
  <c r="V44"/>
  <c r="V46"/>
  <c r="V55"/>
  <c r="V58"/>
  <c r="O58"/>
  <c r="V63"/>
  <c r="V66"/>
  <c r="V71"/>
  <c r="V74"/>
  <c r="V79"/>
  <c r="V82"/>
  <c r="V87"/>
  <c r="V90"/>
  <c r="V95"/>
  <c r="O95"/>
  <c r="V98"/>
  <c r="J99" i="55"/>
  <c r="G6"/>
  <c r="O7"/>
  <c r="N24"/>
  <c r="N40"/>
  <c r="O40" s="1"/>
  <c r="N56"/>
  <c r="O56" s="1"/>
  <c r="O56" i="56"/>
  <c r="V38" i="58"/>
  <c r="V63" i="55"/>
  <c r="V67"/>
  <c r="V71"/>
  <c r="V75"/>
  <c r="V79"/>
  <c r="V83"/>
  <c r="G3" i="56"/>
  <c r="V56"/>
  <c r="V60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37"/>
  <c r="V50"/>
  <c r="O53"/>
  <c r="V82"/>
  <c r="V64" i="55"/>
  <c r="V76"/>
  <c r="V80"/>
  <c r="V84"/>
  <c r="V88"/>
  <c r="V92"/>
  <c r="F3" i="56"/>
  <c r="F99" s="1"/>
  <c r="V5"/>
  <c r="V9"/>
  <c r="V13"/>
  <c r="V17"/>
  <c r="V21"/>
  <c r="V25"/>
  <c r="V33"/>
  <c r="V41"/>
  <c r="V45"/>
  <c r="V49"/>
  <c r="V61"/>
  <c r="V65"/>
  <c r="V73"/>
  <c r="V77"/>
  <c r="V81"/>
  <c r="V85"/>
  <c r="V89"/>
  <c r="V93"/>
  <c r="V97"/>
  <c r="N3" i="57"/>
  <c r="V30" i="58"/>
  <c r="V33"/>
  <c r="V49"/>
  <c r="V62"/>
  <c r="V97"/>
  <c r="N3" i="56"/>
  <c r="G88" i="57"/>
  <c r="N90"/>
  <c r="F91"/>
  <c r="K99" i="58"/>
  <c r="U99"/>
  <c r="F9"/>
  <c r="F17"/>
  <c r="V26"/>
  <c r="O42"/>
  <c r="V58"/>
  <c r="V61"/>
  <c r="V74"/>
  <c r="O74"/>
  <c r="V77"/>
  <c r="V93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4" i="57" l="1"/>
  <c r="G8" i="56"/>
  <c r="V8" s="1"/>
  <c r="G4"/>
  <c r="V4" s="1"/>
  <c r="G91" i="58"/>
  <c r="G75"/>
  <c r="G59"/>
  <c r="O59" s="1"/>
  <c r="G27"/>
  <c r="O26"/>
  <c r="O68" i="56"/>
  <c r="O52"/>
  <c r="O36"/>
  <c r="O40"/>
  <c r="O44"/>
  <c r="O30" i="58"/>
  <c r="O57" i="56"/>
  <c r="O32"/>
  <c r="O74" i="55"/>
  <c r="O66"/>
  <c r="O43"/>
  <c r="O27"/>
  <c r="O9" i="58"/>
  <c r="O24" i="56"/>
  <c r="O84"/>
  <c r="O80"/>
  <c r="O76"/>
  <c r="O28"/>
  <c r="O72" i="55"/>
  <c r="O96"/>
  <c r="O51"/>
  <c r="V48"/>
  <c r="O44"/>
  <c r="O11"/>
  <c r="O96" i="56"/>
  <c r="O60"/>
  <c r="V37"/>
  <c r="O25"/>
  <c r="O92"/>
  <c r="O88"/>
  <c r="O72"/>
  <c r="O64"/>
  <c r="V57"/>
  <c r="O29"/>
  <c r="O98" i="55"/>
  <c r="V74"/>
  <c r="O70"/>
  <c r="V66"/>
  <c r="E99"/>
  <c r="O12"/>
  <c r="V68"/>
  <c r="O24"/>
  <c r="V16"/>
  <c r="D99"/>
  <c r="O9"/>
  <c r="O3"/>
  <c r="O57" i="58"/>
  <c r="O41"/>
  <c r="O25"/>
  <c r="O17"/>
  <c r="V66"/>
  <c r="O45"/>
  <c r="O29"/>
  <c r="O81"/>
  <c r="O65"/>
  <c r="G43"/>
  <c r="G11"/>
  <c r="V11" s="1"/>
  <c r="E99"/>
  <c r="D99"/>
  <c r="G25" i="57"/>
  <c r="V25" s="1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59" i="58" l="1"/>
  <c r="O8" i="56"/>
  <c r="O61" i="57"/>
  <c r="O75" i="58"/>
  <c r="V75"/>
  <c r="O27"/>
  <c r="V27"/>
  <c r="O91"/>
  <c r="V91"/>
  <c r="O4" i="56"/>
  <c r="V53" i="57"/>
  <c r="O12" i="56"/>
  <c r="O25" i="57"/>
  <c r="O9"/>
  <c r="V43" i="58"/>
  <c r="O43"/>
  <c r="O56"/>
  <c r="O77" i="5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95"/>
  <c r="CO93"/>
  <c r="DA9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3" i="54"/>
  <c r="AY96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DJ48" s="1"/>
  <c r="F48" i="40" s="1"/>
  <c r="BT51" i="54"/>
  <c r="BT52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I5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53"/>
  <c r="DD13"/>
  <c r="DD87"/>
  <c r="DD71"/>
  <c r="DD55"/>
  <c r="CW46"/>
  <c r="CW16"/>
  <c r="CP44"/>
  <c r="CI17"/>
  <c r="CB61"/>
  <c r="CB42"/>
  <c r="DK6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6"/>
  <c r="AE99" i="28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0"/>
  <c r="AD50"/>
  <c r="AD62"/>
  <c r="AD70"/>
  <c r="AD94"/>
  <c r="AD6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N57" i="26"/>
  <c r="K57" i="38"/>
  <c r="M57" s="1"/>
  <c r="C58" i="53"/>
  <c r="B59"/>
  <c r="AE62" i="44" s="1"/>
  <c r="Q56" i="53"/>
  <c r="B59" i="52"/>
  <c r="P62" i="44" s="1"/>
  <c r="C58" i="52"/>
  <c r="J57" i="44"/>
  <c r="AO56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N72" i="28" s="1"/>
  <c r="L72" i="53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V69" i="61"/>
  <c r="G72" i="44"/>
  <c r="V70" i="14"/>
  <c r="R70"/>
  <c r="T70"/>
  <c r="O70"/>
  <c r="B73" i="44"/>
  <c r="A73"/>
  <c r="H70" i="14"/>
  <c r="D72" i="44"/>
  <c r="AF75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<sst xmlns="http://schemas.openxmlformats.org/spreadsheetml/2006/main" count="8025" uniqueCount="534">
  <si>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</si>
  <si>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</si>
  <si>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</si>
  <si>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</si>
  <si>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</si>
  <si>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</si>
  <si>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</si>
  <si>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</si>
  <si>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</si>
  <si>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</si>
  <si>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</si>
  <si>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</si>
  <si>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</si>
  <si>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</si>
  <si>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</si>
  <si>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</si>
  <si>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</si>
  <si>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</si>
  <si>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</si>
  <si>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</si>
  <si>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</si>
  <si>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</si>
  <si>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</si>
  <si>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</si>
  <si>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</si>
  <si>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</si>
  <si>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</si>
  <si>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</si>
  <si>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</si>
  <si>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</si>
  <si>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</si>
  <si>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</si>
  <si>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</si>
  <si>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</si>
  <si>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</si>
  <si>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</si>
  <si>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</si>
  <si>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</si>
  <si>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</si>
  <si>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</si>
  <si>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</si>
  <si>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</si>
  <si>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</si>
  <si>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</si>
  <si>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</si>
  <si>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</si>
  <si>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</si>
  <si>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</si>
  <si>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</si>
  <si>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</si>
  <si>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</si>
  <si>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</si>
  <si>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</si>
  <si>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</si>
  <si>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</si>
  <si>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</si>
  <si>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</si>
  <si>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</si>
  <si>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</si>
  <si>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</si>
  <si>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</si>
  <si>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</si>
  <si>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</si>
  <si>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</si>
  <si>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</si>
  <si>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</si>
  <si>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</si>
  <si>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</si>
  <si>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</si>
  <si>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</si>
  <si>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</si>
  <si>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</si>
  <si>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</si>
  <si>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</si>
  <si>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</si>
  <si>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</si>
  <si>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</si>
  <si>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</si>
  <si>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</si>
  <si>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</si>
  <si>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</si>
  <si>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</si>
  <si>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</si>
  <si>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</si>
  <si>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</si>
  <si>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</si>
  <si>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</si>
  <si>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</si>
  <si>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</si>
  <si>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</si>
  <si>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</si>
  <si>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</si>
  <si>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</si>
  <si>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</si>
  <si>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</si>
  <si>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</si>
  <si>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</si>
  <si>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</si>
  <si>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</si>
  <si>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</si>
  <si>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</si>
  <si>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</si>
  <si>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</si>
  <si>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</si>
  <si>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</si>
  <si>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</si>
  <si>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</si>
  <si>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</si>
  <si>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</si>
  <si>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</si>
  <si>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</si>
  <si>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</si>
  <si>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</si>
  <si>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</si>
  <si>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</si>
  <si>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</si>
  <si>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</si>
  <si>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</si>
  <si>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</si>
  <si>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</si>
  <si>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</si>
  <si>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</si>
  <si>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</si>
  <si>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</si>
  <si>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</si>
  <si>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</si>
  <si>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</si>
  <si>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</si>
  <si>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</si>
  <si>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</si>
  <si>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</si>
  <si>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</si>
  <si>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</si>
  <si>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</si>
  <si>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</si>
  <si>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</si>
  <si>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</si>
  <si>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</si>
  <si>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</si>
  <si>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</si>
  <si>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</si>
  <si>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</si>
  <si>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</si>
  <si>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</si>
  <si>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</si>
  <si>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</si>
  <si>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</si>
  <si>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</si>
  <si>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</si>
  <si>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</si>
  <si>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</si>
  <si>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</si>
  <si>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</si>
  <si>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</si>
  <si>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</si>
  <si>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</si>
  <si>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</si>
  <si>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</si>
  <si>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</si>
  <si>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</si>
  <si>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</si>
  <si>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</si>
  <si>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</si>
  <si>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</si>
  <si>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</si>
  <si>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</si>
  <si>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</si>
  <si>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</si>
  <si>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</si>
  <si>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</si>
  <si>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</si>
  <si>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</si>
  <si>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</si>
  <si>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</si>
  <si>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</si>
  <si>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</si>
  <si>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</si>
  <si>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</si>
  <si>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</si>
  <si>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</si>
  <si>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</si>
  <si>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</si>
  <si>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</si>
  <si>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</si>
  <si>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</si>
  <si>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</si>
  <si>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</si>
  <si>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</si>
  <si>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</si>
  <si>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</si>
  <si>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</si>
  <si>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</si>
  <si>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</si>
  <si>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</si>
  <si>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</si>
  <si>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</si>
  <si>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</si>
  <si>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</si>
  <si>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</si>
  <si>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</si>
  <si>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</si>
  <si>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</si>
  <si>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</si>
  <si>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</si>
  <si>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</si>
  <si>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</si>
  <si>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</si>
  <si>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</si>
  <si>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</si>
  <si>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</si>
  <si>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</si>
  <si>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</si>
  <si>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</si>
  <si>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</si>
  <si>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</si>
  <si>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</si>
  <si>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</si>
  <si>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</si>
  <si>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</si>
  <si>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</si>
  <si>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</si>
  <si>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</si>
  <si>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</si>
  <si>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</si>
  <si>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</si>
  <si>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</si>
  <si>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</si>
  <si>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</si>
  <si>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</si>
  <si>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</si>
  <si>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</si>
  <si>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</si>
  <si>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</si>
  <si>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</si>
  <si>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</si>
  <si>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</si>
  <si>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</si>
  <si>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</si>
  <si>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</si>
  <si>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</si>
  <si>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</si>
  <si>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</si>
  <si>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</si>
  <si>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</si>
  <si>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</si>
  <si>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</si>
  <si>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</si>
  <si>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</si>
  <si>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</si>
  <si>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</si>
  <si>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</si>
  <si>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</si>
  <si>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</si>
  <si>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</si>
  <si>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</si>
  <si>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</si>
  <si>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</si>
  <si>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</si>
  <si>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</si>
  <si>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</si>
  <si>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</si>
  <si>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</si>
  <si>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</si>
  <si>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</si>
  <si>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</si>
  <si>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</si>
  <si>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</si>
  <si>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</si>
  <si>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</si>
  <si>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</si>
  <si>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</si>
  <si>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</si>
  <si>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</si>
  <si>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</si>
  <si>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</si>
  <si>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</si>
  <si>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</si>
  <si>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</si>
  <si>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</si>
  <si>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</si>
  <si>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</si>
  <si>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</si>
  <si>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</si>
  <si>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</si>
  <si>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</si>
  <si>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</si>
  <si>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</si>
  <si>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</si>
  <si>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</si>
  <si>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</si>
  <si>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</si>
  <si>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</si>
  <si>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</si>
  <si>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</si>
  <si>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</si>
  <si>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</si>
  <si>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</si>
  <si>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</si>
  <si>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</si>
  <si>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</si>
  <si>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</si>
  <si>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</si>
  <si>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</si>
  <si>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</si>
  <si>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</si>
  <si>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</si>
  <si>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</si>
  <si>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</si>
  <si>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</si>
  <si>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</si>
  <si>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</si>
  <si>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</si>
  <si>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</si>
  <si>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</si>
  <si>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</si>
  <si>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</si>
  <si>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</si>
  <si>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</si>
  <si>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</si>
  <si>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</si>
  <si>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</si>
  <si>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</si>
  <si>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</si>
  <si>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</si>
  <si>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</si>
  <si>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</si>
  <si>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</si>
  <si>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</si>
  <si>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</si>
  <si>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</si>
  <si>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</si>
  <si>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</si>
  <si>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</si>
  <si>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</si>
  <si>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</si>
  <si>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</si>
  <si>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</si>
  <si>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</si>
  <si>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</si>
  <si>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</si>
  <si>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</si>
  <si>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</si>
  <si>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</si>
  <si>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</si>
  <si>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</si>
  <si>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</si>
  <si>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</si>
  <si>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</si>
  <si>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</si>
  <si>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</si>
  <si>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</si>
  <si>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</si>
  <si>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</si>
  <si>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</si>
  <si>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</si>
  <si>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</si>
  <si>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</si>
  <si>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</si>
  <si>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</si>
  <si>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</si>
  <si>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</si>
  <si>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</si>
  <si>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</si>
  <si>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</si>
  <si>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</si>
  <si>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</si>
  <si>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</si>
  <si>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</si>
  <si>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</si>
  <si>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</si>
  <si>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</si>
  <si>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</si>
  <si>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</si>
  <si>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</si>
  <si>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</si>
  <si>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</si>
  <si>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</si>
  <si>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</si>
  <si>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</si>
  <si>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</si>
  <si>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</si>
  <si>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</si>
  <si>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</si>
  <si>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</si>
  <si>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</si>
  <si>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</si>
  <si>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</si>
  <si>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</si>
  <si>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</si>
  <si>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</si>
  <si>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</si>
  <si>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</si>
  <si>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</si>
  <si>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</si>
  <si>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</si>
  <si>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</si>
  <si>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</si>
  <si>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</si>
  <si>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</si>
  <si>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</si>
  <si>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</si>
  <si>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</si>
  <si>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</si>
  <si>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</si>
  <si>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</si>
  <si>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</si>
  <si>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</si>
  <si>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</si>
  <si>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</si>
  <si>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</si>
  <si>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</si>
  <si>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</si>
  <si>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</si>
  <si>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</si>
  <si>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</si>
  <si>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</si>
  <si>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</si>
  <si>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</si>
  <si>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</si>
  <si>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</si>
  <si>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</si>
  <si>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</si>
  <si>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</si>
  <si>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</si>
  <si>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</si>
  <si>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</si>
  <si>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</si>
  <si>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</si>
  <si>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</si>
  <si>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</si>
  <si>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</si>
  <si>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</si>
  <si>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</si>
  <si>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</si>
  <si>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</si>
  <si>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</si>
  <si>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</si>
  <si>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</si>
  <si>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</si>
  <si>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</si>
  <si>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</si>
  <si>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</si>
  <si>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</si>
  <si>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</si>
  <si>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</si>
  <si>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</si>
  <si>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64IS2022/06/20</t>
  </si>
  <si>
    <t>ANTA_CRF(NR-92)</t>
  </si>
  <si>
    <t>ANTA_GF(NR-92)</t>
  </si>
  <si>
    <t>ANTA_LF(NR-92)</t>
  </si>
  <si>
    <t>ANTA_RF(NR-92)</t>
  </si>
  <si>
    <t>AURY_CRF(NR-92)</t>
  </si>
  <si>
    <t>AURY_GF(NR-92)</t>
  </si>
  <si>
    <t>AURY_LF(NR-92)</t>
  </si>
  <si>
    <t>AURY_RF(NR-92)</t>
  </si>
  <si>
    <t>BRBCL(ER-28)</t>
  </si>
  <si>
    <t>BSIUL(NR-92)</t>
  </si>
  <si>
    <t>CHAMERA1(NR-92)</t>
  </si>
  <si>
    <t>CHAMERA2(NR-92)</t>
  </si>
  <si>
    <t>CHAMERA3(NR-92)</t>
  </si>
  <si>
    <t>DADRI_CRF(NR-92)</t>
  </si>
  <si>
    <t>DADRI_GF(NR-92)</t>
  </si>
  <si>
    <t>DADRI_LF(NR-92)</t>
  </si>
  <si>
    <t>DADRI_RF(NR-92)</t>
  </si>
  <si>
    <t>DADRT2(NR-92)</t>
  </si>
  <si>
    <t>DHAULIGNGA(NR-92)</t>
  </si>
  <si>
    <t>DULHASTI(NR-92)</t>
  </si>
  <si>
    <t>FSTPP I &amp; II(ER-28)</t>
  </si>
  <si>
    <t>JHAJJAR(NR-92)</t>
  </si>
  <si>
    <t>KGSU1AND2(SR-21)</t>
  </si>
  <si>
    <t>KGSU3AND4(SR-21)</t>
  </si>
  <si>
    <t>KHSTPP-II(ER-28)</t>
  </si>
  <si>
    <t>KKNP(SR-21)</t>
  </si>
  <si>
    <t>KOTESHWR(NR-92)</t>
  </si>
  <si>
    <t>KUDGI(SR-21)</t>
  </si>
  <si>
    <t>MAPS(SR-21)</t>
  </si>
  <si>
    <t>NAPP(NR-92)</t>
  </si>
  <si>
    <t>NJPC(NR-92)</t>
  </si>
  <si>
    <t>NLCEXP(SR-21)</t>
  </si>
  <si>
    <t>NLCIIST1(SR-21)</t>
  </si>
  <si>
    <t>NLCIIST2(SR-21)</t>
  </si>
  <si>
    <t>NLCTS2EXP(SR-21)</t>
  </si>
  <si>
    <t>NNTPP(SR-21)</t>
  </si>
  <si>
    <t>NTPL(SR-21)</t>
  </si>
  <si>
    <t>PARBATI3(NR-92)</t>
  </si>
  <si>
    <t>RAPPB(NR-92)</t>
  </si>
  <si>
    <t>RAPPC(NR-92)</t>
  </si>
  <si>
    <t>RIHAND1(NR-92)</t>
  </si>
  <si>
    <t>RIHAND2(NR-92)</t>
  </si>
  <si>
    <t>RIHAND3(NR-92)</t>
  </si>
  <si>
    <t>RSTPSU1TO6(SR-21)</t>
  </si>
  <si>
    <t>RSTPSU7(SR-21)</t>
  </si>
  <si>
    <t>SALAL(NR-92)</t>
  </si>
  <si>
    <t>SASAN(WR-43)</t>
  </si>
  <si>
    <t>SEWA2(NR-92)</t>
  </si>
  <si>
    <t>SIMHST2(SR-21)</t>
  </si>
  <si>
    <t>SINGRAULI(NR-92)</t>
  </si>
  <si>
    <t>SINGRAULI_HYDRO(NR-92)</t>
  </si>
  <si>
    <t>TALA(ER-28)</t>
  </si>
  <si>
    <t>TALST2(SR-21)</t>
  </si>
  <si>
    <t>TANAKPUR(NR-92)</t>
  </si>
  <si>
    <t>TEHRI(NR-92)</t>
  </si>
  <si>
    <t>UNCHAHAR1(NR-92)</t>
  </si>
  <si>
    <t>UNCHAHAR2(NR-92)</t>
  </si>
  <si>
    <t>UNCHAHAR3(NR-92)</t>
  </si>
  <si>
    <t>UNCHAHAR4(NR-92)</t>
  </si>
  <si>
    <t>URI2(NR-92)</t>
  </si>
  <si>
    <t>VALLURNTECL(SR-21)</t>
  </si>
  <si>
    <t xml:space="preserve">0-06-2022 </t>
  </si>
  <si>
    <t>SHPPBPL</t>
  </si>
  <si>
    <t>JPL</t>
  </si>
  <si>
    <t>TATA_POWER_HALDIA</t>
  </si>
  <si>
    <t>TANGEDCO</t>
  </si>
  <si>
    <t>MSEDCL</t>
  </si>
  <si>
    <t>JHABUA_IPP</t>
  </si>
  <si>
    <t>KSK_MAHANADI</t>
  </si>
  <si>
    <t>SEILP2</t>
  </si>
  <si>
    <t>VSPL-RAJ</t>
  </si>
  <si>
    <t>SAINJ</t>
  </si>
  <si>
    <t>SPDC-JK</t>
  </si>
  <si>
    <t>Teesta_III</t>
  </si>
  <si>
    <t>KSEB</t>
  </si>
  <si>
    <t>HP</t>
  </si>
  <si>
    <t>Meghalaya_Ben</t>
  </si>
  <si>
    <t>Manipur_Ben</t>
  </si>
  <si>
    <t>GBHHPL</t>
  </si>
  <si>
    <t>ITCWIND</t>
  </si>
  <si>
    <t>HP-GOVT</t>
  </si>
  <si>
    <t>GEE_HP</t>
  </si>
  <si>
    <t>JPNIGRIE_JNSTPP</t>
  </si>
  <si>
    <t>CHANJUII</t>
  </si>
  <si>
    <t>JPL-2</t>
  </si>
  <si>
    <t>APNRL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</si>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</sst>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37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37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37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37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185</v>
          </cell>
          <cell r="E21">
            <v>0</v>
          </cell>
          <cell r="H21">
            <v>120</v>
          </cell>
          <cell r="I21">
            <v>0</v>
          </cell>
          <cell r="J21">
            <v>39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185</v>
          </cell>
          <cell r="E22">
            <v>0</v>
          </cell>
          <cell r="H22">
            <v>120</v>
          </cell>
          <cell r="I22">
            <v>0</v>
          </cell>
          <cell r="J22">
            <v>39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185</v>
          </cell>
          <cell r="E23">
            <v>0</v>
          </cell>
          <cell r="H23">
            <v>120</v>
          </cell>
          <cell r="I23">
            <v>0</v>
          </cell>
          <cell r="J23">
            <v>39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185</v>
          </cell>
          <cell r="E24">
            <v>0</v>
          </cell>
          <cell r="H24">
            <v>120</v>
          </cell>
          <cell r="I24">
            <v>0</v>
          </cell>
          <cell r="J24">
            <v>39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185</v>
          </cell>
          <cell r="E25">
            <v>0</v>
          </cell>
          <cell r="H25">
            <v>120</v>
          </cell>
          <cell r="I25">
            <v>0</v>
          </cell>
          <cell r="J25">
            <v>39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185</v>
          </cell>
          <cell r="E26">
            <v>0</v>
          </cell>
          <cell r="H26">
            <v>120</v>
          </cell>
          <cell r="I26">
            <v>0</v>
          </cell>
          <cell r="J26">
            <v>39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185</v>
          </cell>
          <cell r="E27">
            <v>0</v>
          </cell>
          <cell r="H27">
            <v>120</v>
          </cell>
          <cell r="I27">
            <v>0</v>
          </cell>
          <cell r="J27">
            <v>39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185</v>
          </cell>
          <cell r="E28">
            <v>0</v>
          </cell>
          <cell r="H28">
            <v>120</v>
          </cell>
          <cell r="I28">
            <v>0</v>
          </cell>
          <cell r="J28">
            <v>39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185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185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185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185</v>
          </cell>
          <cell r="E32">
            <v>0</v>
          </cell>
          <cell r="H32">
            <v>120</v>
          </cell>
          <cell r="I32">
            <v>0</v>
          </cell>
          <cell r="J32">
            <v>38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185</v>
          </cell>
          <cell r="E33">
            <v>0</v>
          </cell>
          <cell r="H33">
            <v>120</v>
          </cell>
          <cell r="I33">
            <v>0</v>
          </cell>
          <cell r="J33">
            <v>38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185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185</v>
          </cell>
          <cell r="E35">
            <v>0</v>
          </cell>
          <cell r="H35">
            <v>120</v>
          </cell>
          <cell r="I35">
            <v>0</v>
          </cell>
          <cell r="J35">
            <v>38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185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36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36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36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27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36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36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36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36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36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36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36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36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177</v>
          </cell>
          <cell r="E53">
            <v>0</v>
          </cell>
          <cell r="H53">
            <v>120</v>
          </cell>
          <cell r="I53">
            <v>0</v>
          </cell>
          <cell r="J53">
            <v>28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177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177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177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177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177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177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177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177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177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177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177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177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177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177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177</v>
          </cell>
          <cell r="E68">
            <v>0</v>
          </cell>
          <cell r="H68">
            <v>120</v>
          </cell>
          <cell r="I68">
            <v>0</v>
          </cell>
          <cell r="J68">
            <v>35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177</v>
          </cell>
          <cell r="E69">
            <v>0</v>
          </cell>
          <cell r="H69">
            <v>120</v>
          </cell>
          <cell r="I69">
            <v>0</v>
          </cell>
          <cell r="J69">
            <v>35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177</v>
          </cell>
          <cell r="E70">
            <v>0</v>
          </cell>
          <cell r="H70">
            <v>120</v>
          </cell>
          <cell r="I70">
            <v>0</v>
          </cell>
          <cell r="J70">
            <v>35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177</v>
          </cell>
          <cell r="E71">
            <v>0</v>
          </cell>
          <cell r="H71">
            <v>120</v>
          </cell>
          <cell r="I71">
            <v>0</v>
          </cell>
          <cell r="J71">
            <v>35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177</v>
          </cell>
          <cell r="E72">
            <v>0</v>
          </cell>
          <cell r="H72">
            <v>120</v>
          </cell>
          <cell r="I72">
            <v>0</v>
          </cell>
          <cell r="J72">
            <v>35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177</v>
          </cell>
          <cell r="E73">
            <v>0</v>
          </cell>
          <cell r="H73">
            <v>120</v>
          </cell>
          <cell r="I73">
            <v>0</v>
          </cell>
          <cell r="J73">
            <v>35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177</v>
          </cell>
          <cell r="E74">
            <v>0</v>
          </cell>
          <cell r="H74">
            <v>120</v>
          </cell>
          <cell r="I74">
            <v>0</v>
          </cell>
          <cell r="J74">
            <v>35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177</v>
          </cell>
          <cell r="E75">
            <v>0</v>
          </cell>
          <cell r="H75">
            <v>120</v>
          </cell>
          <cell r="I75">
            <v>0</v>
          </cell>
          <cell r="J75">
            <v>35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177</v>
          </cell>
          <cell r="E76">
            <v>0</v>
          </cell>
          <cell r="H76">
            <v>120</v>
          </cell>
          <cell r="I76">
            <v>0</v>
          </cell>
          <cell r="J76">
            <v>35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180</v>
          </cell>
          <cell r="E77">
            <v>0</v>
          </cell>
          <cell r="H77">
            <v>120</v>
          </cell>
          <cell r="I77">
            <v>0</v>
          </cell>
          <cell r="J77">
            <v>33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180</v>
          </cell>
          <cell r="E78">
            <v>0</v>
          </cell>
          <cell r="H78">
            <v>120</v>
          </cell>
          <cell r="I78">
            <v>0</v>
          </cell>
          <cell r="J78">
            <v>33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180</v>
          </cell>
          <cell r="E79">
            <v>0</v>
          </cell>
          <cell r="H79">
            <v>120</v>
          </cell>
          <cell r="I79">
            <v>0</v>
          </cell>
          <cell r="J79">
            <v>33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180</v>
          </cell>
          <cell r="E80">
            <v>0</v>
          </cell>
          <cell r="H80">
            <v>120</v>
          </cell>
          <cell r="I80">
            <v>0</v>
          </cell>
          <cell r="J80">
            <v>33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180</v>
          </cell>
          <cell r="E81">
            <v>0</v>
          </cell>
          <cell r="H81">
            <v>120</v>
          </cell>
          <cell r="I81">
            <v>0</v>
          </cell>
          <cell r="J81">
            <v>33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180</v>
          </cell>
          <cell r="E82">
            <v>0</v>
          </cell>
          <cell r="H82">
            <v>120</v>
          </cell>
          <cell r="I82">
            <v>0</v>
          </cell>
          <cell r="J82">
            <v>33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180</v>
          </cell>
          <cell r="E83">
            <v>0</v>
          </cell>
          <cell r="H83">
            <v>120</v>
          </cell>
          <cell r="I83">
            <v>0</v>
          </cell>
          <cell r="J83">
            <v>33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180</v>
          </cell>
          <cell r="E84">
            <v>0</v>
          </cell>
          <cell r="H84">
            <v>120</v>
          </cell>
          <cell r="I84">
            <v>0</v>
          </cell>
          <cell r="J84">
            <v>33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180</v>
          </cell>
          <cell r="E85">
            <v>0</v>
          </cell>
          <cell r="H85">
            <v>120</v>
          </cell>
          <cell r="I85">
            <v>0</v>
          </cell>
          <cell r="J85">
            <v>35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180</v>
          </cell>
          <cell r="E86">
            <v>0</v>
          </cell>
          <cell r="H86">
            <v>120</v>
          </cell>
          <cell r="I86">
            <v>0</v>
          </cell>
          <cell r="J86">
            <v>35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180</v>
          </cell>
          <cell r="E87">
            <v>0</v>
          </cell>
          <cell r="H87">
            <v>120</v>
          </cell>
          <cell r="I87">
            <v>0</v>
          </cell>
          <cell r="J87">
            <v>35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180</v>
          </cell>
          <cell r="E88">
            <v>0</v>
          </cell>
          <cell r="H88">
            <v>120</v>
          </cell>
          <cell r="I88">
            <v>0</v>
          </cell>
          <cell r="J88">
            <v>35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180</v>
          </cell>
          <cell r="E89">
            <v>0</v>
          </cell>
          <cell r="H89">
            <v>120</v>
          </cell>
          <cell r="I89">
            <v>0</v>
          </cell>
          <cell r="J89">
            <v>35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180</v>
          </cell>
          <cell r="E90">
            <v>0</v>
          </cell>
          <cell r="H90">
            <v>120</v>
          </cell>
          <cell r="I90">
            <v>0</v>
          </cell>
          <cell r="J90">
            <v>35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180</v>
          </cell>
          <cell r="E91">
            <v>0</v>
          </cell>
          <cell r="H91">
            <v>120</v>
          </cell>
          <cell r="I91">
            <v>0</v>
          </cell>
          <cell r="J91">
            <v>35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180</v>
          </cell>
          <cell r="E92">
            <v>0</v>
          </cell>
          <cell r="H92">
            <v>120</v>
          </cell>
          <cell r="I92">
            <v>0</v>
          </cell>
          <cell r="J92">
            <v>35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185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185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185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185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185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185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185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185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257.37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44732</v>
      </c>
      <c r="Z3" s="37">
        <f>S3</f>
        <v>44732</v>
      </c>
      <c r="AE3" s="36"/>
      <c r="AH3" s="38">
        <f>AV4</f>
        <v>44732</v>
      </c>
    </row>
    <row r="4" spans="1:48" ht="15.75" thickBot="1">
      <c r="A4" s="37">
        <f>frq!A1</f>
        <v>44732</v>
      </c>
      <c r="L4" s="37">
        <f>frq!A1</f>
        <v>44732</v>
      </c>
      <c r="P4" s="37">
        <f>frq!A1</f>
        <v>44732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44732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6.4342499999999997E-2</v>
      </c>
      <c r="H6" s="54">
        <f>(BAWANA!U3+BAWANA!V3)/4000</f>
        <v>0</v>
      </c>
      <c r="I6" s="54"/>
      <c r="J6" s="54">
        <f>G6+H6+I6</f>
        <v>6.4342499999999997E-2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6.4768424999999921</v>
      </c>
      <c r="H102" s="54">
        <f t="shared" si="14"/>
        <v>0</v>
      </c>
      <c r="I102" s="54"/>
      <c r="J102" s="54">
        <f t="shared" si="14"/>
        <v>6.4768424999999921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44732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S6" sqref="S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11.6</v>
      </c>
      <c r="M3" s="114">
        <v>0</v>
      </c>
      <c r="N3" s="113">
        <v>-460</v>
      </c>
      <c r="O3" s="95">
        <v>-20</v>
      </c>
      <c r="P3" s="95">
        <v>-100</v>
      </c>
      <c r="Q3" s="95">
        <v>0</v>
      </c>
      <c r="R3" s="95">
        <v>0</v>
      </c>
      <c r="S3" s="114">
        <v>0</v>
      </c>
      <c r="U3" s="115">
        <v>-580</v>
      </c>
      <c r="V3" s="116">
        <v>11.6</v>
      </c>
      <c r="W3">
        <v>-460</v>
      </c>
      <c r="X3">
        <v>-20</v>
      </c>
      <c r="Y3">
        <v>11.6</v>
      </c>
      <c r="Z3">
        <v>0</v>
      </c>
      <c r="AA3">
        <v>-100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11.6</v>
      </c>
      <c r="M4" s="116">
        <v>0</v>
      </c>
      <c r="N4" s="115">
        <v>-480</v>
      </c>
      <c r="O4" s="88">
        <v>-20</v>
      </c>
      <c r="P4" s="88">
        <v>-100</v>
      </c>
      <c r="Q4" s="88">
        <v>0</v>
      </c>
      <c r="R4" s="88">
        <v>0</v>
      </c>
      <c r="S4" s="116">
        <v>0</v>
      </c>
      <c r="U4" s="115">
        <v>-600</v>
      </c>
      <c r="V4" s="116">
        <v>11.6</v>
      </c>
      <c r="W4">
        <v>-480</v>
      </c>
      <c r="X4">
        <v>-20</v>
      </c>
      <c r="Y4">
        <v>11.6</v>
      </c>
      <c r="Z4">
        <v>0</v>
      </c>
      <c r="AA4">
        <v>-100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11.6</v>
      </c>
      <c r="M5" s="116">
        <v>0</v>
      </c>
      <c r="N5" s="115">
        <v>-505</v>
      </c>
      <c r="O5" s="88">
        <v>-25</v>
      </c>
      <c r="P5" s="88">
        <v>-100</v>
      </c>
      <c r="Q5" s="88">
        <v>0</v>
      </c>
      <c r="R5" s="88">
        <v>0</v>
      </c>
      <c r="S5" s="116">
        <v>0</v>
      </c>
      <c r="U5" s="115">
        <v>-630</v>
      </c>
      <c r="V5" s="116">
        <v>11.6</v>
      </c>
      <c r="W5">
        <v>-505</v>
      </c>
      <c r="X5">
        <v>-25</v>
      </c>
      <c r="Y5">
        <v>11.6</v>
      </c>
      <c r="Z5">
        <v>0</v>
      </c>
      <c r="AA5">
        <v>-100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11.6</v>
      </c>
      <c r="M6" s="116">
        <v>0</v>
      </c>
      <c r="N6" s="115">
        <v>-510</v>
      </c>
      <c r="O6" s="88">
        <v>-25</v>
      </c>
      <c r="P6" s="88">
        <v>-100</v>
      </c>
      <c r="Q6" s="88">
        <v>0</v>
      </c>
      <c r="R6" s="88">
        <v>0</v>
      </c>
      <c r="S6" s="116">
        <v>0</v>
      </c>
      <c r="U6" s="115">
        <v>-635</v>
      </c>
      <c r="V6" s="116">
        <v>11.6</v>
      </c>
      <c r="W6">
        <v>-510</v>
      </c>
      <c r="X6">
        <v>-25</v>
      </c>
      <c r="Y6">
        <v>11.6</v>
      </c>
      <c r="Z6">
        <v>0</v>
      </c>
      <c r="AA6">
        <v>-100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14.98</v>
      </c>
      <c r="M7" s="116">
        <v>0</v>
      </c>
      <c r="N7" s="115">
        <v>-562</v>
      </c>
      <c r="O7" s="88">
        <v>0</v>
      </c>
      <c r="P7" s="88">
        <v>-100</v>
      </c>
      <c r="Q7" s="88">
        <v>0</v>
      </c>
      <c r="R7" s="88">
        <v>0</v>
      </c>
      <c r="S7" s="116">
        <v>0</v>
      </c>
      <c r="U7" s="115">
        <v>-662</v>
      </c>
      <c r="V7" s="116">
        <v>14.98</v>
      </c>
      <c r="W7">
        <v>-562</v>
      </c>
      <c r="X7">
        <v>0</v>
      </c>
      <c r="Y7">
        <v>14.98</v>
      </c>
      <c r="Z7">
        <v>0</v>
      </c>
      <c r="AA7">
        <v>-100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38.659999999999997</v>
      </c>
      <c r="L8" s="88">
        <v>7.73</v>
      </c>
      <c r="M8" s="116">
        <v>0</v>
      </c>
      <c r="N8" s="115">
        <v>-532</v>
      </c>
      <c r="O8" s="88">
        <v>0</v>
      </c>
      <c r="P8" s="88">
        <v>-100</v>
      </c>
      <c r="Q8" s="88">
        <v>0</v>
      </c>
      <c r="R8" s="88">
        <v>0</v>
      </c>
      <c r="S8" s="116">
        <v>0</v>
      </c>
      <c r="U8" s="115">
        <v>-632</v>
      </c>
      <c r="V8" s="116">
        <v>46.39</v>
      </c>
      <c r="W8">
        <v>-532</v>
      </c>
      <c r="X8">
        <v>0</v>
      </c>
      <c r="Y8">
        <v>7.73</v>
      </c>
      <c r="Z8">
        <v>38.659999999999997</v>
      </c>
      <c r="AA8">
        <v>-100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4.83</v>
      </c>
      <c r="L9" s="88">
        <v>9.67</v>
      </c>
      <c r="M9" s="116">
        <v>0</v>
      </c>
      <c r="N9" s="115">
        <v>-255</v>
      </c>
      <c r="O9" s="88">
        <v>-85</v>
      </c>
      <c r="P9" s="88">
        <v>-155</v>
      </c>
      <c r="Q9" s="88">
        <v>0</v>
      </c>
      <c r="R9" s="88">
        <v>0</v>
      </c>
      <c r="S9" s="116">
        <v>0</v>
      </c>
      <c r="U9" s="115">
        <v>-495</v>
      </c>
      <c r="V9" s="116">
        <v>14.5</v>
      </c>
      <c r="W9">
        <v>-255</v>
      </c>
      <c r="X9">
        <v>-85</v>
      </c>
      <c r="Y9">
        <v>9.67</v>
      </c>
      <c r="Z9">
        <v>4.83</v>
      </c>
      <c r="AA9">
        <v>-155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4.83</v>
      </c>
      <c r="L10" s="88">
        <v>9.67</v>
      </c>
      <c r="M10" s="116">
        <v>0</v>
      </c>
      <c r="N10" s="115">
        <v>-222</v>
      </c>
      <c r="O10" s="88">
        <v>-60</v>
      </c>
      <c r="P10" s="88">
        <v>-150</v>
      </c>
      <c r="Q10" s="88">
        <v>0</v>
      </c>
      <c r="R10" s="88">
        <v>0</v>
      </c>
      <c r="S10" s="116">
        <v>0</v>
      </c>
      <c r="U10" s="115">
        <v>-432</v>
      </c>
      <c r="V10" s="116">
        <v>14.5</v>
      </c>
      <c r="W10">
        <v>-222</v>
      </c>
      <c r="X10">
        <v>-60</v>
      </c>
      <c r="Y10">
        <v>9.67</v>
      </c>
      <c r="Z10">
        <v>4.83</v>
      </c>
      <c r="AA10">
        <v>-150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9.67</v>
      </c>
      <c r="M11" s="116">
        <v>0</v>
      </c>
      <c r="N11" s="115">
        <v>-314</v>
      </c>
      <c r="O11" s="88">
        <v>-30</v>
      </c>
      <c r="P11" s="88">
        <v>-250</v>
      </c>
      <c r="Q11" s="88">
        <v>0</v>
      </c>
      <c r="R11" s="88">
        <v>0</v>
      </c>
      <c r="S11" s="116">
        <v>0</v>
      </c>
      <c r="U11" s="115">
        <v>-594</v>
      </c>
      <c r="V11" s="116">
        <v>9.66</v>
      </c>
      <c r="W11">
        <v>-314</v>
      </c>
      <c r="X11">
        <v>-30</v>
      </c>
      <c r="Y11">
        <v>9.67</v>
      </c>
      <c r="Z11">
        <v>0</v>
      </c>
      <c r="AA11">
        <v>-250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28.99</v>
      </c>
      <c r="L12" s="88">
        <v>9.67</v>
      </c>
      <c r="M12" s="116">
        <v>0</v>
      </c>
      <c r="N12" s="115">
        <v>-292</v>
      </c>
      <c r="O12" s="88">
        <v>-30</v>
      </c>
      <c r="P12" s="88">
        <v>-130</v>
      </c>
      <c r="Q12" s="88">
        <v>0</v>
      </c>
      <c r="R12" s="88">
        <v>0</v>
      </c>
      <c r="S12" s="116">
        <v>0</v>
      </c>
      <c r="U12" s="115">
        <v>-452</v>
      </c>
      <c r="V12" s="116">
        <v>38.659999999999997</v>
      </c>
      <c r="W12">
        <v>-292</v>
      </c>
      <c r="X12">
        <v>-30</v>
      </c>
      <c r="Y12">
        <v>9.67</v>
      </c>
      <c r="Z12">
        <v>28.99</v>
      </c>
      <c r="AA12">
        <v>-130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11.6</v>
      </c>
      <c r="M13" s="116">
        <v>0</v>
      </c>
      <c r="N13" s="115">
        <v>-226</v>
      </c>
      <c r="O13" s="88">
        <v>-60</v>
      </c>
      <c r="P13" s="88">
        <v>-171</v>
      </c>
      <c r="Q13" s="88">
        <v>0</v>
      </c>
      <c r="R13" s="88">
        <v>0</v>
      </c>
      <c r="S13" s="116">
        <v>0</v>
      </c>
      <c r="U13" s="115">
        <v>-457</v>
      </c>
      <c r="V13" s="116">
        <v>11.6</v>
      </c>
      <c r="W13">
        <v>-226</v>
      </c>
      <c r="X13">
        <v>-60</v>
      </c>
      <c r="Y13">
        <v>11.6</v>
      </c>
      <c r="Z13">
        <v>0</v>
      </c>
      <c r="AA13">
        <v>-171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4.83</v>
      </c>
      <c r="M14" s="116">
        <v>0</v>
      </c>
      <c r="N14" s="115">
        <v>-240</v>
      </c>
      <c r="O14" s="88">
        <v>-70</v>
      </c>
      <c r="P14" s="88">
        <v>-118</v>
      </c>
      <c r="Q14" s="88">
        <v>0</v>
      </c>
      <c r="R14" s="88">
        <v>0</v>
      </c>
      <c r="S14" s="116">
        <v>0</v>
      </c>
      <c r="U14" s="115">
        <v>-428</v>
      </c>
      <c r="V14" s="116">
        <v>4.83</v>
      </c>
      <c r="W14">
        <v>-240</v>
      </c>
      <c r="X14">
        <v>-70</v>
      </c>
      <c r="Y14">
        <v>4.83</v>
      </c>
      <c r="Z14">
        <v>0</v>
      </c>
      <c r="AA14">
        <v>-118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6.77</v>
      </c>
      <c r="M15" s="116">
        <v>0</v>
      </c>
      <c r="N15" s="115">
        <v>-235</v>
      </c>
      <c r="O15" s="88">
        <v>-30</v>
      </c>
      <c r="P15" s="88">
        <v>-180</v>
      </c>
      <c r="Q15" s="88">
        <v>-10</v>
      </c>
      <c r="R15" s="88">
        <v>0</v>
      </c>
      <c r="S15" s="116">
        <v>0</v>
      </c>
      <c r="U15" s="115">
        <v>-455</v>
      </c>
      <c r="V15" s="116">
        <v>6.77</v>
      </c>
      <c r="W15">
        <v>-235</v>
      </c>
      <c r="X15">
        <v>-30</v>
      </c>
      <c r="Y15">
        <v>6.77</v>
      </c>
      <c r="Z15">
        <v>-10</v>
      </c>
      <c r="AA15">
        <v>-180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6.77</v>
      </c>
      <c r="M16" s="116">
        <v>0</v>
      </c>
      <c r="N16" s="115">
        <v>-232</v>
      </c>
      <c r="O16" s="88">
        <v>-30</v>
      </c>
      <c r="P16" s="88">
        <v>-139</v>
      </c>
      <c r="Q16" s="88">
        <v>-10</v>
      </c>
      <c r="R16" s="88">
        <v>0</v>
      </c>
      <c r="S16" s="116">
        <v>0</v>
      </c>
      <c r="U16" s="115">
        <v>-411</v>
      </c>
      <c r="V16" s="116">
        <v>6.77</v>
      </c>
      <c r="W16">
        <v>-232</v>
      </c>
      <c r="X16">
        <v>-30</v>
      </c>
      <c r="Y16">
        <v>6.77</v>
      </c>
      <c r="Z16">
        <v>-10</v>
      </c>
      <c r="AA16">
        <v>-139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6.77</v>
      </c>
      <c r="M17" s="116">
        <v>0</v>
      </c>
      <c r="N17" s="115">
        <v>-232</v>
      </c>
      <c r="O17" s="88">
        <v>-75</v>
      </c>
      <c r="P17" s="88">
        <v>-170</v>
      </c>
      <c r="Q17" s="88">
        <v>-60</v>
      </c>
      <c r="R17" s="88">
        <v>0</v>
      </c>
      <c r="S17" s="116">
        <v>0</v>
      </c>
      <c r="U17" s="115">
        <v>-537</v>
      </c>
      <c r="V17" s="116">
        <v>6.77</v>
      </c>
      <c r="W17">
        <v>-232</v>
      </c>
      <c r="X17">
        <v>-75</v>
      </c>
      <c r="Y17">
        <v>6.77</v>
      </c>
      <c r="Z17">
        <v>-60</v>
      </c>
      <c r="AA17">
        <v>-170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6.77</v>
      </c>
      <c r="M18" s="116">
        <v>0</v>
      </c>
      <c r="N18" s="115">
        <v>-257</v>
      </c>
      <c r="O18" s="88">
        <v>-65</v>
      </c>
      <c r="P18" s="88">
        <v>-120</v>
      </c>
      <c r="Q18" s="88">
        <v>-10</v>
      </c>
      <c r="R18" s="88">
        <v>0</v>
      </c>
      <c r="S18" s="116">
        <v>0</v>
      </c>
      <c r="U18" s="115">
        <v>-452</v>
      </c>
      <c r="V18" s="116">
        <v>6.77</v>
      </c>
      <c r="W18">
        <v>-257</v>
      </c>
      <c r="X18">
        <v>-65</v>
      </c>
      <c r="Y18">
        <v>6.77</v>
      </c>
      <c r="Z18">
        <v>-10</v>
      </c>
      <c r="AA18">
        <v>-120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11.6</v>
      </c>
      <c r="M19" s="116">
        <v>0</v>
      </c>
      <c r="N19" s="115">
        <v>-216</v>
      </c>
      <c r="O19" s="88">
        <v>-55</v>
      </c>
      <c r="P19" s="88">
        <v>-169</v>
      </c>
      <c r="Q19" s="88">
        <v>-10</v>
      </c>
      <c r="R19" s="88">
        <v>0</v>
      </c>
      <c r="S19" s="116">
        <v>0</v>
      </c>
      <c r="U19" s="115">
        <v>-450</v>
      </c>
      <c r="V19" s="116">
        <v>11.6</v>
      </c>
      <c r="W19">
        <v>-216</v>
      </c>
      <c r="X19">
        <v>-55</v>
      </c>
      <c r="Y19">
        <v>11.6</v>
      </c>
      <c r="Z19">
        <v>-10</v>
      </c>
      <c r="AA19">
        <v>-169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4.83</v>
      </c>
      <c r="M20" s="116">
        <v>0</v>
      </c>
      <c r="N20" s="115">
        <v>-247</v>
      </c>
      <c r="O20" s="88">
        <v>-55</v>
      </c>
      <c r="P20" s="88">
        <v>-122</v>
      </c>
      <c r="Q20" s="88">
        <v>-10</v>
      </c>
      <c r="R20" s="88">
        <v>0</v>
      </c>
      <c r="S20" s="116">
        <v>0</v>
      </c>
      <c r="U20" s="115">
        <v>-434</v>
      </c>
      <c r="V20" s="116">
        <v>4.83</v>
      </c>
      <c r="W20">
        <v>-247</v>
      </c>
      <c r="X20">
        <v>-55</v>
      </c>
      <c r="Y20">
        <v>4.83</v>
      </c>
      <c r="Z20">
        <v>-10</v>
      </c>
      <c r="AA20">
        <v>-122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6.77</v>
      </c>
      <c r="M21" s="116">
        <v>0</v>
      </c>
      <c r="N21" s="115">
        <v>-299</v>
      </c>
      <c r="O21" s="88">
        <v>-55</v>
      </c>
      <c r="P21" s="88">
        <v>-117</v>
      </c>
      <c r="Q21" s="88">
        <v>-10</v>
      </c>
      <c r="R21" s="88">
        <v>0</v>
      </c>
      <c r="S21" s="116">
        <v>0</v>
      </c>
      <c r="U21" s="115">
        <v>-481</v>
      </c>
      <c r="V21" s="116">
        <v>6.77</v>
      </c>
      <c r="W21">
        <v>-299</v>
      </c>
      <c r="X21">
        <v>-55</v>
      </c>
      <c r="Y21">
        <v>6.77</v>
      </c>
      <c r="Z21">
        <v>-10</v>
      </c>
      <c r="AA21">
        <v>-117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6.77</v>
      </c>
      <c r="M22" s="116">
        <v>0</v>
      </c>
      <c r="N22" s="115">
        <v>-247</v>
      </c>
      <c r="O22" s="88">
        <v>-50</v>
      </c>
      <c r="P22" s="88">
        <v>-160</v>
      </c>
      <c r="Q22" s="88">
        <v>-60</v>
      </c>
      <c r="R22" s="88">
        <v>0</v>
      </c>
      <c r="S22" s="116">
        <v>0</v>
      </c>
      <c r="U22" s="115">
        <v>-517</v>
      </c>
      <c r="V22" s="116">
        <v>6.77</v>
      </c>
      <c r="W22">
        <v>-247</v>
      </c>
      <c r="X22">
        <v>-50</v>
      </c>
      <c r="Y22">
        <v>6.77</v>
      </c>
      <c r="Z22">
        <v>-60</v>
      </c>
      <c r="AA22">
        <v>-160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6.77</v>
      </c>
      <c r="M23" s="116">
        <v>0</v>
      </c>
      <c r="N23" s="115">
        <v>-315</v>
      </c>
      <c r="O23" s="88">
        <v>0</v>
      </c>
      <c r="P23" s="88">
        <v>-226</v>
      </c>
      <c r="Q23" s="88">
        <v>-20</v>
      </c>
      <c r="R23" s="88">
        <v>0</v>
      </c>
      <c r="S23" s="116">
        <v>0</v>
      </c>
      <c r="U23" s="115">
        <v>-561</v>
      </c>
      <c r="V23" s="116">
        <v>6.77</v>
      </c>
      <c r="W23">
        <v>-315</v>
      </c>
      <c r="X23">
        <v>0</v>
      </c>
      <c r="Y23">
        <v>6.77</v>
      </c>
      <c r="Z23">
        <v>-20</v>
      </c>
      <c r="AA23">
        <v>-226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6.77</v>
      </c>
      <c r="M24" s="116">
        <v>0</v>
      </c>
      <c r="N24" s="115">
        <v>-312</v>
      </c>
      <c r="O24" s="88">
        <v>0</v>
      </c>
      <c r="P24" s="88">
        <v>-71</v>
      </c>
      <c r="Q24" s="88">
        <v>-10</v>
      </c>
      <c r="R24" s="88">
        <v>0</v>
      </c>
      <c r="S24" s="116">
        <v>0</v>
      </c>
      <c r="U24" s="115">
        <v>-393</v>
      </c>
      <c r="V24" s="116">
        <v>6.77</v>
      </c>
      <c r="W24">
        <v>-312</v>
      </c>
      <c r="X24">
        <v>0</v>
      </c>
      <c r="Y24">
        <v>6.77</v>
      </c>
      <c r="Z24">
        <v>-10</v>
      </c>
      <c r="AA24">
        <v>-71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13.53</v>
      </c>
      <c r="M25" s="116">
        <v>0</v>
      </c>
      <c r="N25" s="115">
        <v>-272</v>
      </c>
      <c r="O25" s="88">
        <v>0</v>
      </c>
      <c r="P25" s="88">
        <v>-111</v>
      </c>
      <c r="Q25" s="88">
        <v>-20</v>
      </c>
      <c r="R25" s="88">
        <v>0</v>
      </c>
      <c r="S25" s="116">
        <v>0</v>
      </c>
      <c r="U25" s="115">
        <v>-403</v>
      </c>
      <c r="V25" s="116">
        <v>13.53</v>
      </c>
      <c r="W25">
        <v>-272</v>
      </c>
      <c r="X25">
        <v>0</v>
      </c>
      <c r="Y25">
        <v>13.53</v>
      </c>
      <c r="Z25">
        <v>-20</v>
      </c>
      <c r="AA25">
        <v>-111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-298</v>
      </c>
      <c r="O26" s="88">
        <v>0</v>
      </c>
      <c r="P26" s="88">
        <v>-96</v>
      </c>
      <c r="Q26" s="88">
        <v>-20</v>
      </c>
      <c r="R26" s="88">
        <v>0</v>
      </c>
      <c r="S26" s="116">
        <v>0</v>
      </c>
      <c r="U26" s="115">
        <v>-414</v>
      </c>
      <c r="V26" s="116">
        <v>0</v>
      </c>
      <c r="W26">
        <v>-298</v>
      </c>
      <c r="X26">
        <v>0</v>
      </c>
      <c r="Y26">
        <v>0</v>
      </c>
      <c r="Z26">
        <v>-20</v>
      </c>
      <c r="AA26">
        <v>-96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8.41</v>
      </c>
      <c r="M27" s="116">
        <v>0</v>
      </c>
      <c r="N27" s="115">
        <v>-187</v>
      </c>
      <c r="O27" s="88">
        <v>0</v>
      </c>
      <c r="P27" s="88">
        <v>-86</v>
      </c>
      <c r="Q27" s="88">
        <v>-65</v>
      </c>
      <c r="R27" s="88">
        <v>0</v>
      </c>
      <c r="S27" s="116">
        <v>0</v>
      </c>
      <c r="U27" s="115">
        <v>-338</v>
      </c>
      <c r="V27" s="116">
        <v>8.41</v>
      </c>
      <c r="W27">
        <v>-187</v>
      </c>
      <c r="X27">
        <v>0</v>
      </c>
      <c r="Y27">
        <v>8.41</v>
      </c>
      <c r="Z27">
        <v>-65</v>
      </c>
      <c r="AA27">
        <v>-86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8.41</v>
      </c>
      <c r="M28" s="116">
        <v>0</v>
      </c>
      <c r="N28" s="115">
        <v>-217</v>
      </c>
      <c r="O28" s="88">
        <v>0</v>
      </c>
      <c r="P28" s="88">
        <v>-27</v>
      </c>
      <c r="Q28" s="88">
        <v>-20</v>
      </c>
      <c r="R28" s="88">
        <v>0</v>
      </c>
      <c r="S28" s="116">
        <v>0</v>
      </c>
      <c r="U28" s="115">
        <v>-264</v>
      </c>
      <c r="V28" s="116">
        <v>8.41</v>
      </c>
      <c r="W28">
        <v>-217</v>
      </c>
      <c r="X28">
        <v>0</v>
      </c>
      <c r="Y28">
        <v>8.41</v>
      </c>
      <c r="Z28">
        <v>-20</v>
      </c>
      <c r="AA28">
        <v>-27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8.41</v>
      </c>
      <c r="M29" s="116">
        <v>0</v>
      </c>
      <c r="N29" s="115">
        <v>-128</v>
      </c>
      <c r="O29" s="88">
        <v>0</v>
      </c>
      <c r="P29" s="88">
        <v>-46</v>
      </c>
      <c r="Q29" s="88">
        <v>-20</v>
      </c>
      <c r="R29" s="88">
        <v>0</v>
      </c>
      <c r="S29" s="116">
        <v>0</v>
      </c>
      <c r="U29" s="115">
        <v>-194</v>
      </c>
      <c r="V29" s="116">
        <v>8.41</v>
      </c>
      <c r="W29">
        <v>-128</v>
      </c>
      <c r="X29">
        <v>0</v>
      </c>
      <c r="Y29">
        <v>8.41</v>
      </c>
      <c r="Z29">
        <v>-20</v>
      </c>
      <c r="AA29">
        <v>-46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8.41</v>
      </c>
      <c r="M30" s="116">
        <v>0</v>
      </c>
      <c r="N30" s="115">
        <v>-129</v>
      </c>
      <c r="O30" s="88">
        <v>0</v>
      </c>
      <c r="P30" s="88">
        <v>-91</v>
      </c>
      <c r="Q30" s="88">
        <v>-65</v>
      </c>
      <c r="R30" s="88">
        <v>0</v>
      </c>
      <c r="S30" s="116">
        <v>0</v>
      </c>
      <c r="U30" s="115">
        <v>-285</v>
      </c>
      <c r="V30" s="116">
        <v>8.41</v>
      </c>
      <c r="W30">
        <v>-129</v>
      </c>
      <c r="X30">
        <v>0</v>
      </c>
      <c r="Y30">
        <v>8.41</v>
      </c>
      <c r="Z30">
        <v>-65</v>
      </c>
      <c r="AA30">
        <v>-91</v>
      </c>
    </row>
    <row r="31" spans="7:27">
      <c r="G31" t="s">
        <v>73</v>
      </c>
      <c r="H31" s="115">
        <v>0</v>
      </c>
      <c r="I31" s="88">
        <v>0</v>
      </c>
      <c r="J31" s="88">
        <v>14.5</v>
      </c>
      <c r="K31" s="88">
        <v>0</v>
      </c>
      <c r="L31" s="88">
        <v>15.46</v>
      </c>
      <c r="M31" s="116">
        <v>0</v>
      </c>
      <c r="N31" s="115">
        <v>-162</v>
      </c>
      <c r="O31" s="88">
        <v>-95</v>
      </c>
      <c r="P31" s="88">
        <v>0</v>
      </c>
      <c r="Q31" s="88">
        <v>-20</v>
      </c>
      <c r="R31" s="88">
        <v>0</v>
      </c>
      <c r="S31" s="116">
        <v>0</v>
      </c>
      <c r="U31" s="115">
        <v>-277</v>
      </c>
      <c r="V31" s="116">
        <v>29.96</v>
      </c>
      <c r="W31">
        <v>-162</v>
      </c>
      <c r="X31">
        <v>-95</v>
      </c>
      <c r="Y31">
        <v>15.46</v>
      </c>
      <c r="Z31">
        <v>-20</v>
      </c>
      <c r="AA31">
        <v>14.5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7.25</v>
      </c>
      <c r="M32" s="116">
        <v>0</v>
      </c>
      <c r="N32" s="115">
        <v>-174</v>
      </c>
      <c r="O32" s="88">
        <v>-90</v>
      </c>
      <c r="P32" s="88">
        <v>-147</v>
      </c>
      <c r="Q32" s="88">
        <v>-60</v>
      </c>
      <c r="R32" s="88">
        <v>0</v>
      </c>
      <c r="S32" s="116">
        <v>0</v>
      </c>
      <c r="U32" s="115">
        <v>-471</v>
      </c>
      <c r="V32" s="116">
        <v>7.25</v>
      </c>
      <c r="W32">
        <v>-174</v>
      </c>
      <c r="X32">
        <v>-90</v>
      </c>
      <c r="Y32">
        <v>7.25</v>
      </c>
      <c r="Z32">
        <v>-60</v>
      </c>
      <c r="AA32">
        <v>-147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8.2200000000000006</v>
      </c>
      <c r="M33" s="116">
        <v>0</v>
      </c>
      <c r="N33" s="115">
        <v>-192</v>
      </c>
      <c r="O33" s="88">
        <v>-25</v>
      </c>
      <c r="P33" s="88">
        <v>-23</v>
      </c>
      <c r="Q33" s="88">
        <v>-20</v>
      </c>
      <c r="R33" s="88">
        <v>0</v>
      </c>
      <c r="S33" s="116">
        <v>0</v>
      </c>
      <c r="U33" s="115">
        <v>-260</v>
      </c>
      <c r="V33" s="116">
        <v>8.2200000000000006</v>
      </c>
      <c r="W33">
        <v>-192</v>
      </c>
      <c r="X33">
        <v>-25</v>
      </c>
      <c r="Y33">
        <v>8.2200000000000006</v>
      </c>
      <c r="Z33">
        <v>-20</v>
      </c>
      <c r="AA33">
        <v>-23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8.2200000000000006</v>
      </c>
      <c r="M34" s="116">
        <v>0</v>
      </c>
      <c r="N34" s="115">
        <v>-205</v>
      </c>
      <c r="O34" s="88">
        <v>-50</v>
      </c>
      <c r="P34" s="88">
        <v>-81</v>
      </c>
      <c r="Q34" s="88">
        <v>-20</v>
      </c>
      <c r="R34" s="88">
        <v>0</v>
      </c>
      <c r="S34" s="116">
        <v>0</v>
      </c>
      <c r="U34" s="115">
        <v>-356</v>
      </c>
      <c r="V34" s="116">
        <v>8.2200000000000006</v>
      </c>
      <c r="W34">
        <v>-205</v>
      </c>
      <c r="X34">
        <v>-50</v>
      </c>
      <c r="Y34">
        <v>8.2200000000000006</v>
      </c>
      <c r="Z34">
        <v>-20</v>
      </c>
      <c r="AA34">
        <v>-81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9.67</v>
      </c>
      <c r="M35" s="116">
        <v>0</v>
      </c>
      <c r="N35" s="115">
        <v>-120</v>
      </c>
      <c r="O35" s="88">
        <v>-40</v>
      </c>
      <c r="P35" s="88">
        <v>-10</v>
      </c>
      <c r="Q35" s="88">
        <v>0</v>
      </c>
      <c r="R35" s="88">
        <v>0</v>
      </c>
      <c r="S35" s="116">
        <v>0</v>
      </c>
      <c r="U35" s="115">
        <v>-170</v>
      </c>
      <c r="V35" s="116">
        <v>9.66</v>
      </c>
      <c r="W35">
        <v>-120</v>
      </c>
      <c r="X35">
        <v>-40</v>
      </c>
      <c r="Y35">
        <v>9.67</v>
      </c>
      <c r="Z35">
        <v>0</v>
      </c>
      <c r="AA35">
        <v>-10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11.6</v>
      </c>
      <c r="M36" s="116">
        <v>0</v>
      </c>
      <c r="N36" s="115">
        <v>-121</v>
      </c>
      <c r="O36" s="88">
        <v>-40</v>
      </c>
      <c r="P36" s="88">
        <v>-10</v>
      </c>
      <c r="Q36" s="88">
        <v>0</v>
      </c>
      <c r="R36" s="88">
        <v>0</v>
      </c>
      <c r="S36" s="116">
        <v>0</v>
      </c>
      <c r="U36" s="115">
        <v>-171</v>
      </c>
      <c r="V36" s="116">
        <v>11.6</v>
      </c>
      <c r="W36">
        <v>-121</v>
      </c>
      <c r="X36">
        <v>-40</v>
      </c>
      <c r="Y36">
        <v>11.6</v>
      </c>
      <c r="Z36">
        <v>0</v>
      </c>
      <c r="AA36">
        <v>-10</v>
      </c>
    </row>
    <row r="37" spans="7:27">
      <c r="G37" t="s">
        <v>79</v>
      </c>
      <c r="H37" s="115">
        <v>17.399999999999999</v>
      </c>
      <c r="I37" s="88">
        <v>0</v>
      </c>
      <c r="J37" s="88">
        <v>0</v>
      </c>
      <c r="K37" s="88">
        <v>0</v>
      </c>
      <c r="L37" s="88">
        <v>22.71</v>
      </c>
      <c r="M37" s="116">
        <v>0</v>
      </c>
      <c r="N37" s="115">
        <v>0</v>
      </c>
      <c r="O37" s="88">
        <v>0</v>
      </c>
      <c r="P37" s="88">
        <v>-10</v>
      </c>
      <c r="Q37" s="88">
        <v>0</v>
      </c>
      <c r="R37" s="88">
        <v>0</v>
      </c>
      <c r="S37" s="116">
        <v>0</v>
      </c>
      <c r="U37" s="115">
        <v>-10</v>
      </c>
      <c r="V37" s="116">
        <v>40.11</v>
      </c>
      <c r="W37">
        <v>17.399999999999999</v>
      </c>
      <c r="X37">
        <v>0</v>
      </c>
      <c r="Y37">
        <v>22.71</v>
      </c>
      <c r="Z37">
        <v>0</v>
      </c>
      <c r="AA37">
        <v>-10</v>
      </c>
    </row>
    <row r="38" spans="7:27">
      <c r="G38" t="s">
        <v>80</v>
      </c>
      <c r="H38" s="115">
        <v>22.23</v>
      </c>
      <c r="I38" s="88">
        <v>0</v>
      </c>
      <c r="J38" s="88">
        <v>0</v>
      </c>
      <c r="K38" s="88">
        <v>0</v>
      </c>
      <c r="L38" s="88">
        <v>14.5</v>
      </c>
      <c r="M38" s="116">
        <v>0</v>
      </c>
      <c r="N38" s="115">
        <v>0</v>
      </c>
      <c r="O38" s="88">
        <v>0</v>
      </c>
      <c r="P38" s="88">
        <v>-55</v>
      </c>
      <c r="Q38" s="88">
        <v>-25</v>
      </c>
      <c r="R38" s="88">
        <v>0</v>
      </c>
      <c r="S38" s="116">
        <v>0</v>
      </c>
      <c r="U38" s="115">
        <v>-80</v>
      </c>
      <c r="V38" s="116">
        <v>36.729999999999997</v>
      </c>
      <c r="W38">
        <v>22.23</v>
      </c>
      <c r="X38">
        <v>0</v>
      </c>
      <c r="Y38">
        <v>14.5</v>
      </c>
      <c r="Z38">
        <v>-25</v>
      </c>
      <c r="AA38">
        <v>-55</v>
      </c>
    </row>
    <row r="39" spans="7:27">
      <c r="G39" t="s">
        <v>81</v>
      </c>
      <c r="H39" s="115">
        <v>0</v>
      </c>
      <c r="I39" s="88">
        <v>0</v>
      </c>
      <c r="J39" s="88">
        <v>19.329999999999998</v>
      </c>
      <c r="K39" s="88">
        <v>0</v>
      </c>
      <c r="L39" s="88">
        <v>17.399999999999999</v>
      </c>
      <c r="M39" s="116">
        <v>0</v>
      </c>
      <c r="N39" s="115">
        <v>-103</v>
      </c>
      <c r="O39" s="88">
        <v>-45</v>
      </c>
      <c r="P39" s="88">
        <v>0</v>
      </c>
      <c r="Q39" s="88">
        <v>0</v>
      </c>
      <c r="R39" s="88">
        <v>0</v>
      </c>
      <c r="S39" s="116">
        <v>0</v>
      </c>
      <c r="U39" s="115">
        <v>-148</v>
      </c>
      <c r="V39" s="116">
        <v>36.729999999999997</v>
      </c>
      <c r="W39">
        <v>-103</v>
      </c>
      <c r="X39">
        <v>-45</v>
      </c>
      <c r="Y39">
        <v>17.399999999999999</v>
      </c>
      <c r="Z39">
        <v>0</v>
      </c>
      <c r="AA39">
        <v>19.329999999999998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18.36</v>
      </c>
      <c r="M40" s="116">
        <v>0</v>
      </c>
      <c r="N40" s="115">
        <v>-104</v>
      </c>
      <c r="O40" s="88">
        <v>0</v>
      </c>
      <c r="P40" s="88">
        <v>-20</v>
      </c>
      <c r="Q40" s="88">
        <v>0</v>
      </c>
      <c r="R40" s="88">
        <v>0</v>
      </c>
      <c r="S40" s="116">
        <v>0</v>
      </c>
      <c r="U40" s="115">
        <v>-124</v>
      </c>
      <c r="V40" s="116">
        <v>18.36</v>
      </c>
      <c r="W40">
        <v>-104</v>
      </c>
      <c r="X40">
        <v>0</v>
      </c>
      <c r="Y40">
        <v>18.36</v>
      </c>
      <c r="Z40">
        <v>0</v>
      </c>
      <c r="AA40">
        <v>-20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19.329999999999998</v>
      </c>
      <c r="M41" s="116">
        <v>0</v>
      </c>
      <c r="N41" s="115">
        <v>-141</v>
      </c>
      <c r="O41" s="88">
        <v>-50</v>
      </c>
      <c r="P41" s="88">
        <v>-20</v>
      </c>
      <c r="Q41" s="88">
        <v>0</v>
      </c>
      <c r="R41" s="88">
        <v>0</v>
      </c>
      <c r="S41" s="116">
        <v>0</v>
      </c>
      <c r="U41" s="115">
        <v>-211</v>
      </c>
      <c r="V41" s="116">
        <v>19.329999999999998</v>
      </c>
      <c r="W41">
        <v>-141</v>
      </c>
      <c r="X41">
        <v>-50</v>
      </c>
      <c r="Y41">
        <v>19.329999999999998</v>
      </c>
      <c r="Z41">
        <v>0</v>
      </c>
      <c r="AA41">
        <v>-20</v>
      </c>
    </row>
    <row r="42" spans="7:27">
      <c r="G42" t="s">
        <v>84</v>
      </c>
      <c r="H42" s="115">
        <v>0</v>
      </c>
      <c r="I42" s="88">
        <v>0</v>
      </c>
      <c r="J42" s="88">
        <v>24.16</v>
      </c>
      <c r="K42" s="88">
        <v>0</v>
      </c>
      <c r="L42" s="88">
        <v>19.329999999999998</v>
      </c>
      <c r="M42" s="116">
        <v>0</v>
      </c>
      <c r="N42" s="115">
        <v>-116</v>
      </c>
      <c r="O42" s="88">
        <v>-50</v>
      </c>
      <c r="P42" s="88">
        <v>0</v>
      </c>
      <c r="Q42" s="88">
        <v>0</v>
      </c>
      <c r="R42" s="88">
        <v>0</v>
      </c>
      <c r="S42" s="116">
        <v>0</v>
      </c>
      <c r="U42" s="115">
        <v>-166</v>
      </c>
      <c r="V42" s="116">
        <v>43.49</v>
      </c>
      <c r="W42">
        <v>-116</v>
      </c>
      <c r="X42">
        <v>-50</v>
      </c>
      <c r="Y42">
        <v>19.329999999999998</v>
      </c>
      <c r="Z42">
        <v>0</v>
      </c>
      <c r="AA42">
        <v>24.16</v>
      </c>
    </row>
    <row r="43" spans="7:27">
      <c r="G43" t="s">
        <v>85</v>
      </c>
      <c r="H43" s="115">
        <v>0</v>
      </c>
      <c r="I43" s="88">
        <v>0</v>
      </c>
      <c r="J43" s="88">
        <v>24.16</v>
      </c>
      <c r="K43" s="88">
        <v>0</v>
      </c>
      <c r="L43" s="88">
        <v>24.65</v>
      </c>
      <c r="M43" s="116">
        <v>0</v>
      </c>
      <c r="N43" s="115">
        <v>-192</v>
      </c>
      <c r="O43" s="88">
        <v>-20</v>
      </c>
      <c r="P43" s="88">
        <v>0</v>
      </c>
      <c r="Q43" s="88">
        <v>0</v>
      </c>
      <c r="R43" s="88">
        <v>0</v>
      </c>
      <c r="S43" s="116">
        <v>0</v>
      </c>
      <c r="U43" s="115">
        <v>-212</v>
      </c>
      <c r="V43" s="116">
        <v>48.81</v>
      </c>
      <c r="W43">
        <v>-192</v>
      </c>
      <c r="X43">
        <v>-20</v>
      </c>
      <c r="Y43">
        <v>24.65</v>
      </c>
      <c r="Z43">
        <v>0</v>
      </c>
      <c r="AA43">
        <v>24.16</v>
      </c>
    </row>
    <row r="44" spans="7:27">
      <c r="G44" t="s">
        <v>86</v>
      </c>
      <c r="H44" s="115">
        <v>0</v>
      </c>
      <c r="I44" s="88">
        <v>0</v>
      </c>
      <c r="J44" s="88">
        <v>24.17</v>
      </c>
      <c r="K44" s="88">
        <v>0</v>
      </c>
      <c r="L44" s="88">
        <v>15.46</v>
      </c>
      <c r="M44" s="116">
        <v>0</v>
      </c>
      <c r="N44" s="115">
        <v>-176</v>
      </c>
      <c r="O44" s="88">
        <v>-15</v>
      </c>
      <c r="P44" s="88">
        <v>0</v>
      </c>
      <c r="Q44" s="88">
        <v>0</v>
      </c>
      <c r="R44" s="88">
        <v>0</v>
      </c>
      <c r="S44" s="116">
        <v>0</v>
      </c>
      <c r="U44" s="115">
        <v>-191</v>
      </c>
      <c r="V44" s="116">
        <v>39.630000000000003</v>
      </c>
      <c r="W44">
        <v>-176</v>
      </c>
      <c r="X44">
        <v>-15</v>
      </c>
      <c r="Y44">
        <v>15.46</v>
      </c>
      <c r="Z44">
        <v>0</v>
      </c>
      <c r="AA44">
        <v>24.17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16.43</v>
      </c>
      <c r="M45" s="116">
        <v>0</v>
      </c>
      <c r="N45" s="115">
        <v>-47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-47</v>
      </c>
      <c r="V45" s="116">
        <v>16.43</v>
      </c>
      <c r="W45">
        <v>-47</v>
      </c>
      <c r="X45">
        <v>0</v>
      </c>
      <c r="Y45">
        <v>16.43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9.67</v>
      </c>
      <c r="L46" s="88">
        <v>17.39</v>
      </c>
      <c r="M46" s="116">
        <v>0</v>
      </c>
      <c r="N46" s="115">
        <v>-86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-86</v>
      </c>
      <c r="V46" s="116">
        <v>27.06</v>
      </c>
      <c r="W46">
        <v>-86</v>
      </c>
      <c r="X46">
        <v>0</v>
      </c>
      <c r="Y46">
        <v>17.39</v>
      </c>
      <c r="Z46">
        <v>9.67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17.399999999999999</v>
      </c>
      <c r="M47" s="116">
        <v>0</v>
      </c>
      <c r="N47" s="115">
        <v>-29</v>
      </c>
      <c r="O47" s="88">
        <v>-60</v>
      </c>
      <c r="P47" s="88">
        <v>0</v>
      </c>
      <c r="Q47" s="88">
        <v>0</v>
      </c>
      <c r="R47" s="88">
        <v>0</v>
      </c>
      <c r="S47" s="116">
        <v>0</v>
      </c>
      <c r="U47" s="115">
        <v>-89</v>
      </c>
      <c r="V47" s="116">
        <v>17.399999999999999</v>
      </c>
      <c r="W47">
        <v>-29</v>
      </c>
      <c r="X47">
        <v>-60</v>
      </c>
      <c r="Y47">
        <v>17.399999999999999</v>
      </c>
      <c r="Z47">
        <v>0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38.659999999999997</v>
      </c>
      <c r="K48" s="88">
        <v>0</v>
      </c>
      <c r="L48" s="88">
        <v>17.399999999999999</v>
      </c>
      <c r="M48" s="116">
        <v>0</v>
      </c>
      <c r="N48" s="115">
        <v>-25</v>
      </c>
      <c r="O48" s="88">
        <v>-60</v>
      </c>
      <c r="P48" s="88">
        <v>0</v>
      </c>
      <c r="Q48" s="88">
        <v>0</v>
      </c>
      <c r="R48" s="88">
        <v>0</v>
      </c>
      <c r="S48" s="116">
        <v>0</v>
      </c>
      <c r="U48" s="115">
        <v>-85</v>
      </c>
      <c r="V48" s="116">
        <v>56.06</v>
      </c>
      <c r="W48">
        <v>-25</v>
      </c>
      <c r="X48">
        <v>-60</v>
      </c>
      <c r="Y48">
        <v>17.399999999999999</v>
      </c>
      <c r="Z48">
        <v>0</v>
      </c>
      <c r="AA48">
        <v>38.659999999999997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24.65</v>
      </c>
      <c r="M49" s="116">
        <v>0</v>
      </c>
      <c r="N49" s="115">
        <v>-40</v>
      </c>
      <c r="O49" s="88">
        <v>-140</v>
      </c>
      <c r="P49" s="88">
        <v>-40</v>
      </c>
      <c r="Q49" s="88">
        <v>0</v>
      </c>
      <c r="R49" s="88">
        <v>0</v>
      </c>
      <c r="S49" s="116">
        <v>0</v>
      </c>
      <c r="U49" s="115">
        <v>-220</v>
      </c>
      <c r="V49" s="116">
        <v>24.65</v>
      </c>
      <c r="W49">
        <v>-40</v>
      </c>
      <c r="X49">
        <v>-140</v>
      </c>
      <c r="Y49">
        <v>24.65</v>
      </c>
      <c r="Z49">
        <v>0</v>
      </c>
      <c r="AA49">
        <v>-40</v>
      </c>
    </row>
    <row r="50" spans="7:27">
      <c r="G50" t="s">
        <v>92</v>
      </c>
      <c r="H50" s="115">
        <v>0</v>
      </c>
      <c r="I50" s="88">
        <v>0</v>
      </c>
      <c r="J50" s="88">
        <v>9.67</v>
      </c>
      <c r="K50" s="88">
        <v>9.67</v>
      </c>
      <c r="L50" s="88">
        <v>18.350000000000001</v>
      </c>
      <c r="M50" s="116">
        <v>0</v>
      </c>
      <c r="N50" s="115">
        <v>-50</v>
      </c>
      <c r="O50" s="88">
        <v>-132</v>
      </c>
      <c r="P50" s="88">
        <v>0</v>
      </c>
      <c r="Q50" s="88">
        <v>0</v>
      </c>
      <c r="R50" s="88">
        <v>0</v>
      </c>
      <c r="S50" s="116">
        <v>0</v>
      </c>
      <c r="U50" s="115">
        <v>-182</v>
      </c>
      <c r="V50" s="116">
        <v>37.69</v>
      </c>
      <c r="W50">
        <v>-50</v>
      </c>
      <c r="X50">
        <v>-132</v>
      </c>
      <c r="Y50">
        <v>18.350000000000001</v>
      </c>
      <c r="Z50">
        <v>9.67</v>
      </c>
      <c r="AA50">
        <v>9.67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20.3</v>
      </c>
      <c r="M51" s="116">
        <v>0</v>
      </c>
      <c r="N51" s="115">
        <v>-162</v>
      </c>
      <c r="O51" s="88">
        <v>-75</v>
      </c>
      <c r="P51" s="88">
        <v>-90</v>
      </c>
      <c r="Q51" s="88">
        <v>0</v>
      </c>
      <c r="R51" s="88">
        <v>0</v>
      </c>
      <c r="S51" s="116">
        <v>0</v>
      </c>
      <c r="U51" s="115">
        <v>-327</v>
      </c>
      <c r="V51" s="116">
        <v>20.3</v>
      </c>
      <c r="W51">
        <v>-162</v>
      </c>
      <c r="X51">
        <v>-75</v>
      </c>
      <c r="Y51">
        <v>20.3</v>
      </c>
      <c r="Z51">
        <v>0</v>
      </c>
      <c r="AA51">
        <v>-90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20.3</v>
      </c>
      <c r="M52" s="116">
        <v>0</v>
      </c>
      <c r="N52" s="115">
        <v>-121</v>
      </c>
      <c r="O52" s="88">
        <v>-40</v>
      </c>
      <c r="P52" s="88">
        <v>-50</v>
      </c>
      <c r="Q52" s="88">
        <v>0</v>
      </c>
      <c r="R52" s="88">
        <v>0</v>
      </c>
      <c r="S52" s="116">
        <v>0</v>
      </c>
      <c r="U52" s="115">
        <v>-211</v>
      </c>
      <c r="V52" s="116">
        <v>20.3</v>
      </c>
      <c r="W52">
        <v>-121</v>
      </c>
      <c r="X52">
        <v>-40</v>
      </c>
      <c r="Y52">
        <v>20.3</v>
      </c>
      <c r="Z52">
        <v>0</v>
      </c>
      <c r="AA52">
        <v>-50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9.67</v>
      </c>
      <c r="L53" s="88">
        <v>17.39</v>
      </c>
      <c r="M53" s="116">
        <v>0</v>
      </c>
      <c r="N53" s="115">
        <v>-191</v>
      </c>
      <c r="O53" s="88">
        <v>-70</v>
      </c>
      <c r="P53" s="88">
        <v>0</v>
      </c>
      <c r="Q53" s="88">
        <v>0</v>
      </c>
      <c r="R53" s="88">
        <v>0</v>
      </c>
      <c r="S53" s="116">
        <v>0</v>
      </c>
      <c r="U53" s="115">
        <v>-261</v>
      </c>
      <c r="V53" s="116">
        <v>27.06</v>
      </c>
      <c r="W53">
        <v>-191</v>
      </c>
      <c r="X53">
        <v>-70</v>
      </c>
      <c r="Y53">
        <v>17.39</v>
      </c>
      <c r="Z53">
        <v>9.67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33.82</v>
      </c>
      <c r="L54" s="88">
        <v>17.399999999999999</v>
      </c>
      <c r="M54" s="116">
        <v>0</v>
      </c>
      <c r="N54" s="115">
        <v>-145</v>
      </c>
      <c r="O54" s="88">
        <v>-75</v>
      </c>
      <c r="P54" s="88">
        <v>0</v>
      </c>
      <c r="Q54" s="88">
        <v>0</v>
      </c>
      <c r="R54" s="88">
        <v>0</v>
      </c>
      <c r="S54" s="116">
        <v>0</v>
      </c>
      <c r="U54" s="115">
        <v>-220</v>
      </c>
      <c r="V54" s="116">
        <v>51.22</v>
      </c>
      <c r="W54">
        <v>-145</v>
      </c>
      <c r="X54">
        <v>-75</v>
      </c>
      <c r="Y54">
        <v>17.399999999999999</v>
      </c>
      <c r="Z54">
        <v>33.82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14.5</v>
      </c>
      <c r="K55" s="88">
        <v>0</v>
      </c>
      <c r="L55" s="88">
        <v>23.39</v>
      </c>
      <c r="M55" s="116">
        <v>0</v>
      </c>
      <c r="N55" s="115">
        <v>-185</v>
      </c>
      <c r="O55" s="88">
        <v>-85</v>
      </c>
      <c r="P55" s="88">
        <v>0</v>
      </c>
      <c r="Q55" s="88">
        <v>0</v>
      </c>
      <c r="R55" s="88">
        <v>0</v>
      </c>
      <c r="S55" s="116">
        <v>0</v>
      </c>
      <c r="U55" s="115">
        <v>-270</v>
      </c>
      <c r="V55" s="116">
        <v>37.89</v>
      </c>
      <c r="W55">
        <v>-185</v>
      </c>
      <c r="X55">
        <v>-85</v>
      </c>
      <c r="Y55">
        <v>23.39</v>
      </c>
      <c r="Z55">
        <v>0</v>
      </c>
      <c r="AA55">
        <v>14.5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9.67</v>
      </c>
      <c r="L56" s="88">
        <v>15.46</v>
      </c>
      <c r="M56" s="116">
        <v>0</v>
      </c>
      <c r="N56" s="115">
        <v>-138</v>
      </c>
      <c r="O56" s="88">
        <v>-110</v>
      </c>
      <c r="P56" s="88">
        <v>0</v>
      </c>
      <c r="Q56" s="88">
        <v>0</v>
      </c>
      <c r="R56" s="88">
        <v>0</v>
      </c>
      <c r="S56" s="116">
        <v>0</v>
      </c>
      <c r="U56" s="115">
        <v>-248</v>
      </c>
      <c r="V56" s="116">
        <v>25.13</v>
      </c>
      <c r="W56">
        <v>-138</v>
      </c>
      <c r="X56">
        <v>-110</v>
      </c>
      <c r="Y56">
        <v>15.46</v>
      </c>
      <c r="Z56">
        <v>9.67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38.659999999999997</v>
      </c>
      <c r="L57" s="88">
        <v>17.399999999999999</v>
      </c>
      <c r="M57" s="116">
        <v>0</v>
      </c>
      <c r="N57" s="115">
        <v>-109</v>
      </c>
      <c r="O57" s="88">
        <v>-95</v>
      </c>
      <c r="P57" s="88">
        <v>-80</v>
      </c>
      <c r="Q57" s="88">
        <v>0</v>
      </c>
      <c r="R57" s="88">
        <v>0</v>
      </c>
      <c r="S57" s="116">
        <v>0</v>
      </c>
      <c r="U57" s="115">
        <v>-284</v>
      </c>
      <c r="V57" s="116">
        <v>56.06</v>
      </c>
      <c r="W57">
        <v>-109</v>
      </c>
      <c r="X57">
        <v>-95</v>
      </c>
      <c r="Y57">
        <v>17.399999999999999</v>
      </c>
      <c r="Z57">
        <v>38.659999999999997</v>
      </c>
      <c r="AA57">
        <v>-80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9.67</v>
      </c>
      <c r="L58" s="88">
        <v>17.39</v>
      </c>
      <c r="M58" s="116">
        <v>0</v>
      </c>
      <c r="N58" s="115">
        <v>-151</v>
      </c>
      <c r="O58" s="88">
        <v>-90</v>
      </c>
      <c r="P58" s="88">
        <v>-20</v>
      </c>
      <c r="Q58" s="88">
        <v>0</v>
      </c>
      <c r="R58" s="88">
        <v>0</v>
      </c>
      <c r="S58" s="116">
        <v>0</v>
      </c>
      <c r="U58" s="115">
        <v>-261</v>
      </c>
      <c r="V58" s="116">
        <v>27.06</v>
      </c>
      <c r="W58">
        <v>-151</v>
      </c>
      <c r="X58">
        <v>-90</v>
      </c>
      <c r="Y58">
        <v>17.39</v>
      </c>
      <c r="Z58">
        <v>9.67</v>
      </c>
      <c r="AA58">
        <v>-20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17.399999999999999</v>
      </c>
      <c r="M59" s="116">
        <v>0</v>
      </c>
      <c r="N59" s="115">
        <v>-160</v>
      </c>
      <c r="O59" s="88">
        <v>-97</v>
      </c>
      <c r="P59" s="88">
        <v>-75</v>
      </c>
      <c r="Q59" s="88">
        <v>0</v>
      </c>
      <c r="R59" s="88">
        <v>0</v>
      </c>
      <c r="S59" s="116">
        <v>0</v>
      </c>
      <c r="U59" s="115">
        <v>-332</v>
      </c>
      <c r="V59" s="116">
        <v>17.399999999999999</v>
      </c>
      <c r="W59">
        <v>-160</v>
      </c>
      <c r="X59">
        <v>-97</v>
      </c>
      <c r="Y59">
        <v>17.399999999999999</v>
      </c>
      <c r="Z59">
        <v>0</v>
      </c>
      <c r="AA59">
        <v>-75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17.399999999999999</v>
      </c>
      <c r="M60" s="116">
        <v>0</v>
      </c>
      <c r="N60" s="115">
        <v>-137</v>
      </c>
      <c r="O60" s="88">
        <v>-130</v>
      </c>
      <c r="P60" s="88">
        <v>0</v>
      </c>
      <c r="Q60" s="88">
        <v>0</v>
      </c>
      <c r="R60" s="88">
        <v>0</v>
      </c>
      <c r="S60" s="116">
        <v>0</v>
      </c>
      <c r="U60" s="115">
        <v>-267</v>
      </c>
      <c r="V60" s="116">
        <v>17.399999999999999</v>
      </c>
      <c r="W60">
        <v>-137</v>
      </c>
      <c r="X60">
        <v>-130</v>
      </c>
      <c r="Y60">
        <v>17.399999999999999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23.68</v>
      </c>
      <c r="M61" s="116">
        <v>0</v>
      </c>
      <c r="N61" s="115">
        <v>-287</v>
      </c>
      <c r="O61" s="88">
        <v>-130</v>
      </c>
      <c r="P61" s="88">
        <v>0</v>
      </c>
      <c r="Q61" s="88">
        <v>0</v>
      </c>
      <c r="R61" s="88">
        <v>0</v>
      </c>
      <c r="S61" s="116">
        <v>0</v>
      </c>
      <c r="U61" s="115">
        <v>-417</v>
      </c>
      <c r="V61" s="116">
        <v>23.68</v>
      </c>
      <c r="W61">
        <v>-287</v>
      </c>
      <c r="X61">
        <v>-130</v>
      </c>
      <c r="Y61">
        <v>23.68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17.399999999999999</v>
      </c>
      <c r="M62" s="116">
        <v>0</v>
      </c>
      <c r="N62" s="115">
        <v>-258</v>
      </c>
      <c r="O62" s="88">
        <v>-120</v>
      </c>
      <c r="P62" s="88">
        <v>-40</v>
      </c>
      <c r="Q62" s="88">
        <v>0</v>
      </c>
      <c r="R62" s="88">
        <v>0</v>
      </c>
      <c r="S62" s="116">
        <v>0</v>
      </c>
      <c r="U62" s="115">
        <v>-418</v>
      </c>
      <c r="V62" s="116">
        <v>17.399999999999999</v>
      </c>
      <c r="W62">
        <v>-258</v>
      </c>
      <c r="X62">
        <v>-120</v>
      </c>
      <c r="Y62">
        <v>17.399999999999999</v>
      </c>
      <c r="Z62">
        <v>0</v>
      </c>
      <c r="AA62">
        <v>-40</v>
      </c>
    </row>
    <row r="63" spans="7:27">
      <c r="G63" t="s">
        <v>105</v>
      </c>
      <c r="H63" s="115">
        <v>0</v>
      </c>
      <c r="I63" s="88">
        <v>0</v>
      </c>
      <c r="J63" s="88">
        <v>48.33</v>
      </c>
      <c r="K63" s="88">
        <v>0</v>
      </c>
      <c r="L63" s="88">
        <v>18.36</v>
      </c>
      <c r="M63" s="116">
        <v>0</v>
      </c>
      <c r="N63" s="115">
        <v>-239</v>
      </c>
      <c r="O63" s="88">
        <v>-100</v>
      </c>
      <c r="P63" s="88">
        <v>0</v>
      </c>
      <c r="Q63" s="88">
        <v>0</v>
      </c>
      <c r="R63" s="88">
        <v>0</v>
      </c>
      <c r="S63" s="116">
        <v>0</v>
      </c>
      <c r="U63" s="115">
        <v>-339</v>
      </c>
      <c r="V63" s="116">
        <v>66.69</v>
      </c>
      <c r="W63">
        <v>-239</v>
      </c>
      <c r="X63">
        <v>-100</v>
      </c>
      <c r="Y63">
        <v>18.36</v>
      </c>
      <c r="Z63">
        <v>0</v>
      </c>
      <c r="AA63">
        <v>48.33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18.36</v>
      </c>
      <c r="M64" s="116">
        <v>0</v>
      </c>
      <c r="N64" s="115">
        <v>-249</v>
      </c>
      <c r="O64" s="88">
        <v>-127</v>
      </c>
      <c r="P64" s="88">
        <v>0</v>
      </c>
      <c r="Q64" s="88">
        <v>0</v>
      </c>
      <c r="R64" s="88">
        <v>0</v>
      </c>
      <c r="S64" s="116">
        <v>0</v>
      </c>
      <c r="U64" s="115">
        <v>-376</v>
      </c>
      <c r="V64" s="116">
        <v>18.36</v>
      </c>
      <c r="W64">
        <v>-249</v>
      </c>
      <c r="X64">
        <v>-127</v>
      </c>
      <c r="Y64">
        <v>18.36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9.67</v>
      </c>
      <c r="L65" s="88">
        <v>16.43</v>
      </c>
      <c r="M65" s="116">
        <v>0</v>
      </c>
      <c r="N65" s="115">
        <v>-176</v>
      </c>
      <c r="O65" s="88">
        <v>-110</v>
      </c>
      <c r="P65" s="88">
        <v>-35</v>
      </c>
      <c r="Q65" s="88">
        <v>0</v>
      </c>
      <c r="R65" s="88">
        <v>0</v>
      </c>
      <c r="S65" s="116">
        <v>0</v>
      </c>
      <c r="U65" s="115">
        <v>-321</v>
      </c>
      <c r="V65" s="116">
        <v>26.1</v>
      </c>
      <c r="W65">
        <v>-176</v>
      </c>
      <c r="X65">
        <v>-110</v>
      </c>
      <c r="Y65">
        <v>16.43</v>
      </c>
      <c r="Z65">
        <v>9.67</v>
      </c>
      <c r="AA65">
        <v>-35</v>
      </c>
    </row>
    <row r="66" spans="7:27">
      <c r="G66" t="s">
        <v>108</v>
      </c>
      <c r="H66" s="115">
        <v>0</v>
      </c>
      <c r="I66" s="88">
        <v>0</v>
      </c>
      <c r="J66" s="88">
        <v>14.5</v>
      </c>
      <c r="K66" s="88">
        <v>0</v>
      </c>
      <c r="L66" s="88">
        <v>16.43</v>
      </c>
      <c r="M66" s="116">
        <v>0</v>
      </c>
      <c r="N66" s="115">
        <v>-196</v>
      </c>
      <c r="O66" s="88">
        <v>-155</v>
      </c>
      <c r="P66" s="88">
        <v>0</v>
      </c>
      <c r="Q66" s="88">
        <v>0</v>
      </c>
      <c r="R66" s="88">
        <v>0</v>
      </c>
      <c r="S66" s="116">
        <v>0</v>
      </c>
      <c r="U66" s="115">
        <v>-351</v>
      </c>
      <c r="V66" s="116">
        <v>30.93</v>
      </c>
      <c r="W66">
        <v>-196</v>
      </c>
      <c r="X66">
        <v>-155</v>
      </c>
      <c r="Y66">
        <v>16.43</v>
      </c>
      <c r="Z66">
        <v>0</v>
      </c>
      <c r="AA66">
        <v>14.5</v>
      </c>
    </row>
    <row r="67" spans="7:27">
      <c r="G67" t="s">
        <v>109</v>
      </c>
      <c r="H67" s="115">
        <v>0</v>
      </c>
      <c r="I67" s="88">
        <v>0</v>
      </c>
      <c r="J67" s="88">
        <v>29</v>
      </c>
      <c r="K67" s="88">
        <v>0</v>
      </c>
      <c r="L67" s="88">
        <v>21.26</v>
      </c>
      <c r="M67" s="116">
        <v>0</v>
      </c>
      <c r="N67" s="115">
        <v>-261</v>
      </c>
      <c r="O67" s="88">
        <v>-170</v>
      </c>
      <c r="P67" s="88">
        <v>0</v>
      </c>
      <c r="Q67" s="88">
        <v>0</v>
      </c>
      <c r="R67" s="88">
        <v>0</v>
      </c>
      <c r="S67" s="116">
        <v>0</v>
      </c>
      <c r="U67" s="115">
        <v>-431</v>
      </c>
      <c r="V67" s="116">
        <v>50.26</v>
      </c>
      <c r="W67">
        <v>-261</v>
      </c>
      <c r="X67">
        <v>-170</v>
      </c>
      <c r="Y67">
        <v>21.26</v>
      </c>
      <c r="Z67">
        <v>0</v>
      </c>
      <c r="AA67">
        <v>29</v>
      </c>
    </row>
    <row r="68" spans="7:27">
      <c r="G68" t="s">
        <v>110</v>
      </c>
      <c r="H68" s="115">
        <v>0</v>
      </c>
      <c r="I68" s="88">
        <v>0</v>
      </c>
      <c r="J68" s="88">
        <v>33.83</v>
      </c>
      <c r="K68" s="88">
        <v>0</v>
      </c>
      <c r="L68" s="88">
        <v>13.53</v>
      </c>
      <c r="M68" s="116">
        <v>0</v>
      </c>
      <c r="N68" s="115">
        <v>-208</v>
      </c>
      <c r="O68" s="88">
        <v>-130</v>
      </c>
      <c r="P68" s="88">
        <v>0</v>
      </c>
      <c r="Q68" s="88">
        <v>0</v>
      </c>
      <c r="R68" s="88">
        <v>0</v>
      </c>
      <c r="S68" s="116">
        <v>0</v>
      </c>
      <c r="U68" s="115">
        <v>-338</v>
      </c>
      <c r="V68" s="116">
        <v>47.36</v>
      </c>
      <c r="W68">
        <v>-208</v>
      </c>
      <c r="X68">
        <v>-130</v>
      </c>
      <c r="Y68">
        <v>13.53</v>
      </c>
      <c r="Z68">
        <v>0</v>
      </c>
      <c r="AA68">
        <v>33.83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14.5</v>
      </c>
      <c r="L69" s="88">
        <v>14.5</v>
      </c>
      <c r="M69" s="116">
        <v>0</v>
      </c>
      <c r="N69" s="115">
        <v>-280</v>
      </c>
      <c r="O69" s="88">
        <v>-137</v>
      </c>
      <c r="P69" s="88">
        <v>0</v>
      </c>
      <c r="Q69" s="88">
        <v>0</v>
      </c>
      <c r="R69" s="88">
        <v>0</v>
      </c>
      <c r="S69" s="116">
        <v>0</v>
      </c>
      <c r="U69" s="115">
        <v>-417</v>
      </c>
      <c r="V69" s="116">
        <v>29</v>
      </c>
      <c r="W69">
        <v>-280</v>
      </c>
      <c r="X69">
        <v>-137</v>
      </c>
      <c r="Y69">
        <v>14.5</v>
      </c>
      <c r="Z69">
        <v>14.5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13.53</v>
      </c>
      <c r="M70" s="116">
        <v>0</v>
      </c>
      <c r="N70" s="115">
        <v>-235</v>
      </c>
      <c r="O70" s="88">
        <v>-115</v>
      </c>
      <c r="P70" s="88">
        <v>0</v>
      </c>
      <c r="Q70" s="88">
        <v>0</v>
      </c>
      <c r="R70" s="88">
        <v>0</v>
      </c>
      <c r="S70" s="116">
        <v>0</v>
      </c>
      <c r="U70" s="115">
        <v>-350</v>
      </c>
      <c r="V70" s="116">
        <v>13.53</v>
      </c>
      <c r="W70">
        <v>-235</v>
      </c>
      <c r="X70">
        <v>-115</v>
      </c>
      <c r="Y70">
        <v>13.53</v>
      </c>
      <c r="Z70">
        <v>0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12.56</v>
      </c>
      <c r="M71" s="116">
        <v>0</v>
      </c>
      <c r="N71" s="115">
        <v>-133</v>
      </c>
      <c r="O71" s="88">
        <v>-112</v>
      </c>
      <c r="P71" s="88">
        <v>-50</v>
      </c>
      <c r="Q71" s="88">
        <v>0</v>
      </c>
      <c r="R71" s="88">
        <v>0</v>
      </c>
      <c r="S71" s="116">
        <v>0</v>
      </c>
      <c r="U71" s="115">
        <v>-295</v>
      </c>
      <c r="V71" s="116">
        <v>12.56</v>
      </c>
      <c r="W71">
        <v>-133</v>
      </c>
      <c r="X71">
        <v>-112</v>
      </c>
      <c r="Y71">
        <v>12.56</v>
      </c>
      <c r="Z71">
        <v>0</v>
      </c>
      <c r="AA71">
        <v>-50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11.6</v>
      </c>
      <c r="M72" s="116">
        <v>0</v>
      </c>
      <c r="N72" s="115">
        <v>-122</v>
      </c>
      <c r="O72" s="88">
        <v>-105</v>
      </c>
      <c r="P72" s="88">
        <v>0</v>
      </c>
      <c r="Q72" s="88">
        <v>0</v>
      </c>
      <c r="R72" s="88">
        <v>0</v>
      </c>
      <c r="S72" s="116">
        <v>0</v>
      </c>
      <c r="U72" s="115">
        <v>-227</v>
      </c>
      <c r="V72" s="116">
        <v>11.6</v>
      </c>
      <c r="W72">
        <v>-122</v>
      </c>
      <c r="X72">
        <v>-105</v>
      </c>
      <c r="Y72">
        <v>11.6</v>
      </c>
      <c r="Z72">
        <v>0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19.329999999999998</v>
      </c>
      <c r="L73" s="88">
        <v>15.56</v>
      </c>
      <c r="M73" s="116">
        <v>0</v>
      </c>
      <c r="N73" s="115">
        <v>-137</v>
      </c>
      <c r="O73" s="88">
        <v>-95</v>
      </c>
      <c r="P73" s="88">
        <v>-70</v>
      </c>
      <c r="Q73" s="88">
        <v>0</v>
      </c>
      <c r="R73" s="88">
        <v>0</v>
      </c>
      <c r="S73" s="116">
        <v>0</v>
      </c>
      <c r="U73" s="115">
        <v>-302</v>
      </c>
      <c r="V73" s="116">
        <v>34.89</v>
      </c>
      <c r="W73">
        <v>-137</v>
      </c>
      <c r="X73">
        <v>-95</v>
      </c>
      <c r="Y73">
        <v>15.56</v>
      </c>
      <c r="Z73">
        <v>19.329999999999998</v>
      </c>
      <c r="AA73">
        <v>-70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7.25</v>
      </c>
      <c r="M74" s="116">
        <v>0</v>
      </c>
      <c r="N74" s="115">
        <v>-143</v>
      </c>
      <c r="O74" s="88">
        <v>-85</v>
      </c>
      <c r="P74" s="88">
        <v>-70</v>
      </c>
      <c r="Q74" s="88">
        <v>0</v>
      </c>
      <c r="R74" s="88">
        <v>0</v>
      </c>
      <c r="S74" s="116">
        <v>0</v>
      </c>
      <c r="U74" s="115">
        <v>-298</v>
      </c>
      <c r="V74" s="116">
        <v>7.25</v>
      </c>
      <c r="W74">
        <v>-143</v>
      </c>
      <c r="X74">
        <v>-85</v>
      </c>
      <c r="Y74">
        <v>7.25</v>
      </c>
      <c r="Z74">
        <v>0</v>
      </c>
      <c r="AA74">
        <v>-70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9.4700000000000006</v>
      </c>
      <c r="M75" s="116">
        <v>0</v>
      </c>
      <c r="N75" s="115">
        <v>-185</v>
      </c>
      <c r="O75" s="88">
        <v>-175</v>
      </c>
      <c r="P75" s="88">
        <v>-120</v>
      </c>
      <c r="Q75" s="88">
        <v>0</v>
      </c>
      <c r="R75" s="88">
        <v>0</v>
      </c>
      <c r="S75" s="116">
        <v>0</v>
      </c>
      <c r="U75" s="115">
        <v>-480</v>
      </c>
      <c r="V75" s="116">
        <v>9.4700000000000006</v>
      </c>
      <c r="W75">
        <v>-185</v>
      </c>
      <c r="X75">
        <v>-175</v>
      </c>
      <c r="Y75">
        <v>9.4700000000000006</v>
      </c>
      <c r="Z75">
        <v>0</v>
      </c>
      <c r="AA75">
        <v>-120</v>
      </c>
    </row>
    <row r="76" spans="7:27">
      <c r="G76" t="s">
        <v>118</v>
      </c>
      <c r="H76" s="115">
        <v>0</v>
      </c>
      <c r="I76" s="88">
        <v>0</v>
      </c>
      <c r="J76" s="88">
        <v>38.659999999999997</v>
      </c>
      <c r="K76" s="88">
        <v>0</v>
      </c>
      <c r="L76" s="88">
        <v>9.4700000000000006</v>
      </c>
      <c r="M76" s="116">
        <v>0</v>
      </c>
      <c r="N76" s="115">
        <v>-204</v>
      </c>
      <c r="O76" s="88">
        <v>-120</v>
      </c>
      <c r="P76" s="88">
        <v>0</v>
      </c>
      <c r="Q76" s="88">
        <v>0</v>
      </c>
      <c r="R76" s="88">
        <v>0</v>
      </c>
      <c r="S76" s="116">
        <v>0</v>
      </c>
      <c r="U76" s="115">
        <v>-324</v>
      </c>
      <c r="V76" s="116">
        <v>48.13</v>
      </c>
      <c r="W76">
        <v>-204</v>
      </c>
      <c r="X76">
        <v>-120</v>
      </c>
      <c r="Y76">
        <v>9.4700000000000006</v>
      </c>
      <c r="Z76">
        <v>0</v>
      </c>
      <c r="AA76">
        <v>38.659999999999997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11.11</v>
      </c>
      <c r="M77" s="116">
        <v>0</v>
      </c>
      <c r="N77" s="115">
        <v>-212</v>
      </c>
      <c r="O77" s="88">
        <v>-30</v>
      </c>
      <c r="P77" s="88">
        <v>-80</v>
      </c>
      <c r="Q77" s="88">
        <v>0</v>
      </c>
      <c r="R77" s="88">
        <v>0</v>
      </c>
      <c r="S77" s="116">
        <v>0</v>
      </c>
      <c r="U77" s="115">
        <v>-322</v>
      </c>
      <c r="V77" s="116">
        <v>11.11</v>
      </c>
      <c r="W77">
        <v>-212</v>
      </c>
      <c r="X77">
        <v>-30</v>
      </c>
      <c r="Y77">
        <v>11.11</v>
      </c>
      <c r="Z77">
        <v>0</v>
      </c>
      <c r="AA77">
        <v>-80</v>
      </c>
    </row>
    <row r="78" spans="7:27">
      <c r="G78" t="s">
        <v>120</v>
      </c>
      <c r="H78" s="115">
        <v>0</v>
      </c>
      <c r="I78" s="88">
        <v>0</v>
      </c>
      <c r="J78" s="88">
        <v>29</v>
      </c>
      <c r="K78" s="88">
        <v>0</v>
      </c>
      <c r="L78" s="88">
        <v>11.11</v>
      </c>
      <c r="M78" s="116">
        <v>0</v>
      </c>
      <c r="N78" s="115">
        <v>-247</v>
      </c>
      <c r="O78" s="88">
        <v>-70</v>
      </c>
      <c r="P78" s="88">
        <v>0</v>
      </c>
      <c r="Q78" s="88">
        <v>0</v>
      </c>
      <c r="R78" s="88">
        <v>0</v>
      </c>
      <c r="S78" s="116">
        <v>0</v>
      </c>
      <c r="U78" s="115">
        <v>-317</v>
      </c>
      <c r="V78" s="116">
        <v>40.11</v>
      </c>
      <c r="W78">
        <v>-247</v>
      </c>
      <c r="X78">
        <v>-70</v>
      </c>
      <c r="Y78">
        <v>11.11</v>
      </c>
      <c r="Z78">
        <v>0</v>
      </c>
      <c r="AA78">
        <v>29</v>
      </c>
    </row>
    <row r="79" spans="7:27">
      <c r="G79" t="s">
        <v>121</v>
      </c>
      <c r="H79" s="115">
        <v>0</v>
      </c>
      <c r="I79" s="88">
        <v>0</v>
      </c>
      <c r="J79" s="88">
        <v>38.659999999999997</v>
      </c>
      <c r="K79" s="88">
        <v>0</v>
      </c>
      <c r="L79" s="88">
        <v>15.95</v>
      </c>
      <c r="M79" s="116">
        <v>0</v>
      </c>
      <c r="N79" s="115">
        <v>-163</v>
      </c>
      <c r="O79" s="88">
        <v>-15</v>
      </c>
      <c r="P79" s="88">
        <v>0</v>
      </c>
      <c r="Q79" s="88">
        <v>0</v>
      </c>
      <c r="R79" s="88">
        <v>0</v>
      </c>
      <c r="S79" s="116">
        <v>0</v>
      </c>
      <c r="U79" s="115">
        <v>-178</v>
      </c>
      <c r="V79" s="116">
        <v>54.61</v>
      </c>
      <c r="W79">
        <v>-163</v>
      </c>
      <c r="X79">
        <v>-15</v>
      </c>
      <c r="Y79">
        <v>15.95</v>
      </c>
      <c r="Z79">
        <v>0</v>
      </c>
      <c r="AA79">
        <v>38.659999999999997</v>
      </c>
    </row>
    <row r="80" spans="7:27">
      <c r="G80" t="s">
        <v>122</v>
      </c>
      <c r="H80" s="115">
        <v>0</v>
      </c>
      <c r="I80" s="88">
        <v>0</v>
      </c>
      <c r="J80" s="88">
        <v>38.659999999999997</v>
      </c>
      <c r="K80" s="88">
        <v>0</v>
      </c>
      <c r="L80" s="88">
        <v>0</v>
      </c>
      <c r="M80" s="116">
        <v>0</v>
      </c>
      <c r="N80" s="115">
        <v>-167</v>
      </c>
      <c r="O80" s="88">
        <v>-15</v>
      </c>
      <c r="P80" s="88">
        <v>0</v>
      </c>
      <c r="Q80" s="88">
        <v>0</v>
      </c>
      <c r="R80" s="88">
        <v>0</v>
      </c>
      <c r="S80" s="116">
        <v>0</v>
      </c>
      <c r="U80" s="115">
        <v>-182</v>
      </c>
      <c r="V80" s="116">
        <v>38.659999999999997</v>
      </c>
      <c r="W80">
        <v>-167</v>
      </c>
      <c r="X80">
        <v>-15</v>
      </c>
      <c r="Y80">
        <v>0</v>
      </c>
      <c r="Z80">
        <v>0</v>
      </c>
      <c r="AA80">
        <v>38.659999999999997</v>
      </c>
    </row>
    <row r="81" spans="7:27">
      <c r="G81" t="s">
        <v>123</v>
      </c>
      <c r="H81" s="115">
        <v>0</v>
      </c>
      <c r="I81" s="88">
        <v>0</v>
      </c>
      <c r="J81" s="88">
        <v>38.659999999999997</v>
      </c>
      <c r="K81" s="88">
        <v>0</v>
      </c>
      <c r="L81" s="88">
        <v>0</v>
      </c>
      <c r="M81" s="116">
        <v>0</v>
      </c>
      <c r="N81" s="115">
        <v>-96</v>
      </c>
      <c r="O81" s="88">
        <v>-10</v>
      </c>
      <c r="P81" s="88">
        <v>0</v>
      </c>
      <c r="Q81" s="88">
        <v>0</v>
      </c>
      <c r="R81" s="88">
        <v>0</v>
      </c>
      <c r="S81" s="116">
        <v>0</v>
      </c>
      <c r="U81" s="115">
        <v>-106</v>
      </c>
      <c r="V81" s="116">
        <v>38.659999999999997</v>
      </c>
      <c r="W81">
        <v>-96</v>
      </c>
      <c r="X81">
        <v>-10</v>
      </c>
      <c r="Y81">
        <v>0</v>
      </c>
      <c r="Z81">
        <v>0</v>
      </c>
      <c r="AA81">
        <v>38.659999999999997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14.5</v>
      </c>
      <c r="L82" s="88">
        <v>0</v>
      </c>
      <c r="M82" s="116">
        <v>0</v>
      </c>
      <c r="N82" s="115">
        <v>-111</v>
      </c>
      <c r="O82" s="88">
        <v>-15</v>
      </c>
      <c r="P82" s="88">
        <v>-30</v>
      </c>
      <c r="Q82" s="88">
        <v>0</v>
      </c>
      <c r="R82" s="88">
        <v>0</v>
      </c>
      <c r="S82" s="116">
        <v>0</v>
      </c>
      <c r="U82" s="115">
        <v>-156</v>
      </c>
      <c r="V82" s="116">
        <v>14.5</v>
      </c>
      <c r="W82">
        <v>-111</v>
      </c>
      <c r="X82">
        <v>-15</v>
      </c>
      <c r="Y82">
        <v>0</v>
      </c>
      <c r="Z82">
        <v>14.5</v>
      </c>
      <c r="AA82">
        <v>-30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9.67</v>
      </c>
      <c r="M83" s="116">
        <v>0</v>
      </c>
      <c r="N83" s="115">
        <v>-178</v>
      </c>
      <c r="O83" s="88">
        <v>-145</v>
      </c>
      <c r="P83" s="88">
        <v>0</v>
      </c>
      <c r="Q83" s="88">
        <v>0</v>
      </c>
      <c r="R83" s="88">
        <v>0</v>
      </c>
      <c r="S83" s="116">
        <v>0</v>
      </c>
      <c r="U83" s="115">
        <v>-323</v>
      </c>
      <c r="V83" s="116">
        <v>9.66</v>
      </c>
      <c r="W83">
        <v>-178</v>
      </c>
      <c r="X83">
        <v>-145</v>
      </c>
      <c r="Y83">
        <v>9.67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48.32</v>
      </c>
      <c r="K84" s="88">
        <v>0</v>
      </c>
      <c r="L84" s="88">
        <v>9.67</v>
      </c>
      <c r="M84" s="116">
        <v>0</v>
      </c>
      <c r="N84" s="115">
        <v>-159</v>
      </c>
      <c r="O84" s="88">
        <v>-155</v>
      </c>
      <c r="P84" s="88">
        <v>0</v>
      </c>
      <c r="Q84" s="88">
        <v>0</v>
      </c>
      <c r="R84" s="88">
        <v>0</v>
      </c>
      <c r="S84" s="116">
        <v>0</v>
      </c>
      <c r="U84" s="115">
        <v>-314</v>
      </c>
      <c r="V84" s="116">
        <v>57.99</v>
      </c>
      <c r="W84">
        <v>-159</v>
      </c>
      <c r="X84">
        <v>-155</v>
      </c>
      <c r="Y84">
        <v>9.67</v>
      </c>
      <c r="Z84">
        <v>0</v>
      </c>
      <c r="AA84">
        <v>48.32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19.329999999999998</v>
      </c>
      <c r="L85" s="88">
        <v>15.46</v>
      </c>
      <c r="M85" s="116">
        <v>0</v>
      </c>
      <c r="N85" s="115">
        <v>-194</v>
      </c>
      <c r="O85" s="88">
        <v>-205</v>
      </c>
      <c r="P85" s="88">
        <v>0</v>
      </c>
      <c r="Q85" s="88">
        <v>0</v>
      </c>
      <c r="R85" s="88">
        <v>0</v>
      </c>
      <c r="S85" s="116">
        <v>0</v>
      </c>
      <c r="U85" s="115">
        <v>-399</v>
      </c>
      <c r="V85" s="116">
        <v>34.79</v>
      </c>
      <c r="W85">
        <v>-194</v>
      </c>
      <c r="X85">
        <v>-205</v>
      </c>
      <c r="Y85">
        <v>15.46</v>
      </c>
      <c r="Z85">
        <v>19.329999999999998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38.659999999999997</v>
      </c>
      <c r="K86" s="88">
        <v>0</v>
      </c>
      <c r="L86" s="88">
        <v>7.73</v>
      </c>
      <c r="M86" s="116">
        <v>0</v>
      </c>
      <c r="N86" s="115">
        <v>-144</v>
      </c>
      <c r="O86" s="88">
        <v>-195</v>
      </c>
      <c r="P86" s="88">
        <v>0</v>
      </c>
      <c r="Q86" s="88">
        <v>0</v>
      </c>
      <c r="R86" s="88">
        <v>0</v>
      </c>
      <c r="S86" s="116">
        <v>0</v>
      </c>
      <c r="U86" s="115">
        <v>-339</v>
      </c>
      <c r="V86" s="116">
        <v>46.39</v>
      </c>
      <c r="W86">
        <v>-144</v>
      </c>
      <c r="X86">
        <v>-195</v>
      </c>
      <c r="Y86">
        <v>7.73</v>
      </c>
      <c r="Z86">
        <v>0</v>
      </c>
      <c r="AA86">
        <v>38.659999999999997</v>
      </c>
    </row>
    <row r="87" spans="7:27">
      <c r="G87" t="s">
        <v>129</v>
      </c>
      <c r="H87" s="115">
        <v>0</v>
      </c>
      <c r="I87" s="88">
        <v>0</v>
      </c>
      <c r="J87" s="88">
        <v>4.83</v>
      </c>
      <c r="K87" s="88">
        <v>0</v>
      </c>
      <c r="L87" s="88">
        <v>8.66</v>
      </c>
      <c r="M87" s="116">
        <v>0</v>
      </c>
      <c r="N87" s="115">
        <v>-105</v>
      </c>
      <c r="O87" s="88">
        <v>-190</v>
      </c>
      <c r="P87" s="88">
        <v>0</v>
      </c>
      <c r="Q87" s="88">
        <v>0</v>
      </c>
      <c r="R87" s="88">
        <v>0</v>
      </c>
      <c r="S87" s="116">
        <v>0</v>
      </c>
      <c r="U87" s="115">
        <v>-295</v>
      </c>
      <c r="V87" s="116">
        <v>13.49</v>
      </c>
      <c r="W87">
        <v>-105</v>
      </c>
      <c r="X87">
        <v>-190</v>
      </c>
      <c r="Y87">
        <v>8.66</v>
      </c>
      <c r="Z87">
        <v>0</v>
      </c>
      <c r="AA87">
        <v>4.83</v>
      </c>
    </row>
    <row r="88" spans="7:27">
      <c r="G88" t="s">
        <v>130</v>
      </c>
      <c r="H88" s="115">
        <v>0</v>
      </c>
      <c r="I88" s="88">
        <v>0</v>
      </c>
      <c r="J88" s="88">
        <v>38.659999999999997</v>
      </c>
      <c r="K88" s="88">
        <v>19.329999999999998</v>
      </c>
      <c r="L88" s="88">
        <v>8.6199999999999992</v>
      </c>
      <c r="M88" s="116">
        <v>0</v>
      </c>
      <c r="N88" s="115">
        <v>-100</v>
      </c>
      <c r="O88" s="88">
        <v>-190</v>
      </c>
      <c r="P88" s="88">
        <v>0</v>
      </c>
      <c r="Q88" s="88">
        <v>0</v>
      </c>
      <c r="R88" s="88">
        <v>0</v>
      </c>
      <c r="S88" s="116">
        <v>0</v>
      </c>
      <c r="U88" s="115">
        <v>-290</v>
      </c>
      <c r="V88" s="116">
        <v>66.61</v>
      </c>
      <c r="W88">
        <v>-100</v>
      </c>
      <c r="X88">
        <v>-190</v>
      </c>
      <c r="Y88">
        <v>8.6199999999999992</v>
      </c>
      <c r="Z88">
        <v>19.329999999999998</v>
      </c>
      <c r="AA88">
        <v>38.659999999999997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-106</v>
      </c>
      <c r="O89" s="88">
        <v>-190</v>
      </c>
      <c r="P89" s="88">
        <v>-50</v>
      </c>
      <c r="Q89" s="88">
        <v>0</v>
      </c>
      <c r="R89" s="88">
        <v>0</v>
      </c>
      <c r="S89" s="116">
        <v>0</v>
      </c>
      <c r="U89" s="115">
        <v>-346</v>
      </c>
      <c r="V89" s="116">
        <v>0</v>
      </c>
      <c r="W89">
        <v>-106</v>
      </c>
      <c r="X89">
        <v>-190</v>
      </c>
      <c r="Y89">
        <v>0</v>
      </c>
      <c r="Z89">
        <v>0</v>
      </c>
      <c r="AA89">
        <v>-50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-95</v>
      </c>
      <c r="O90" s="88">
        <v>-190</v>
      </c>
      <c r="P90" s="88">
        <v>0</v>
      </c>
      <c r="Q90" s="88">
        <v>0</v>
      </c>
      <c r="R90" s="88">
        <v>0</v>
      </c>
      <c r="S90" s="116">
        <v>0</v>
      </c>
      <c r="U90" s="115">
        <v>-285</v>
      </c>
      <c r="V90" s="116">
        <v>0</v>
      </c>
      <c r="W90">
        <v>-95</v>
      </c>
      <c r="X90">
        <v>-190</v>
      </c>
      <c r="Y90">
        <v>0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14.5</v>
      </c>
      <c r="M91" s="116">
        <v>0</v>
      </c>
      <c r="N91" s="115">
        <v>-136</v>
      </c>
      <c r="O91" s="88">
        <v>-175</v>
      </c>
      <c r="P91" s="88">
        <v>-30</v>
      </c>
      <c r="Q91" s="88">
        <v>0</v>
      </c>
      <c r="R91" s="88">
        <v>0</v>
      </c>
      <c r="S91" s="116">
        <v>0</v>
      </c>
      <c r="U91" s="115">
        <v>-341</v>
      </c>
      <c r="V91" s="116">
        <v>14.5</v>
      </c>
      <c r="W91">
        <v>-136</v>
      </c>
      <c r="X91">
        <v>-175</v>
      </c>
      <c r="Y91">
        <v>14.5</v>
      </c>
      <c r="Z91">
        <v>0</v>
      </c>
      <c r="AA91">
        <v>-30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19.329999999999998</v>
      </c>
      <c r="L92" s="88">
        <v>0</v>
      </c>
      <c r="M92" s="116">
        <v>0</v>
      </c>
      <c r="N92" s="115">
        <v>-148</v>
      </c>
      <c r="O92" s="88">
        <v>-235</v>
      </c>
      <c r="P92" s="88">
        <v>-100</v>
      </c>
      <c r="Q92" s="88">
        <v>0</v>
      </c>
      <c r="R92" s="88">
        <v>0</v>
      </c>
      <c r="S92" s="116">
        <v>0</v>
      </c>
      <c r="U92" s="115">
        <v>-483</v>
      </c>
      <c r="V92" s="116">
        <v>19.329999999999998</v>
      </c>
      <c r="W92">
        <v>-148</v>
      </c>
      <c r="X92">
        <v>-235</v>
      </c>
      <c r="Y92">
        <v>0</v>
      </c>
      <c r="Z92">
        <v>19.329999999999998</v>
      </c>
      <c r="AA92">
        <v>-100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0.16</v>
      </c>
      <c r="M93" s="116">
        <v>0</v>
      </c>
      <c r="N93" s="115">
        <v>-132</v>
      </c>
      <c r="O93" s="88">
        <v>-200</v>
      </c>
      <c r="P93" s="88">
        <v>-40</v>
      </c>
      <c r="Q93" s="88">
        <v>0</v>
      </c>
      <c r="R93" s="88">
        <v>0</v>
      </c>
      <c r="S93" s="116">
        <v>0</v>
      </c>
      <c r="U93" s="115">
        <v>-372</v>
      </c>
      <c r="V93" s="116">
        <v>0.16</v>
      </c>
      <c r="W93">
        <v>-132</v>
      </c>
      <c r="X93">
        <v>-200</v>
      </c>
      <c r="Y93">
        <v>0.16</v>
      </c>
      <c r="Z93">
        <v>0</v>
      </c>
      <c r="AA93">
        <v>-40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-96</v>
      </c>
      <c r="O94" s="88">
        <v>-202</v>
      </c>
      <c r="P94" s="88">
        <v>-40</v>
      </c>
      <c r="Q94" s="88">
        <v>0</v>
      </c>
      <c r="R94" s="88">
        <v>0</v>
      </c>
      <c r="S94" s="116">
        <v>0</v>
      </c>
      <c r="U94" s="115">
        <v>-338</v>
      </c>
      <c r="V94" s="116">
        <v>0</v>
      </c>
      <c r="W94">
        <v>-96</v>
      </c>
      <c r="X94">
        <v>-202</v>
      </c>
      <c r="Y94">
        <v>0</v>
      </c>
      <c r="Z94">
        <v>0</v>
      </c>
      <c r="AA94">
        <v>-40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-154</v>
      </c>
      <c r="O95" s="88">
        <v>-195</v>
      </c>
      <c r="P95" s="88">
        <v>0</v>
      </c>
      <c r="Q95" s="88">
        <v>0</v>
      </c>
      <c r="R95" s="88">
        <v>0</v>
      </c>
      <c r="S95" s="116">
        <v>0</v>
      </c>
      <c r="U95" s="115">
        <v>-349</v>
      </c>
      <c r="V95" s="116">
        <v>0</v>
      </c>
      <c r="W95">
        <v>-154</v>
      </c>
      <c r="X95">
        <v>-195</v>
      </c>
      <c r="Y95">
        <v>0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19.329999999999998</v>
      </c>
      <c r="L96" s="88">
        <v>0</v>
      </c>
      <c r="M96" s="116">
        <v>0</v>
      </c>
      <c r="N96" s="115">
        <v>-117</v>
      </c>
      <c r="O96" s="88">
        <v>-190</v>
      </c>
      <c r="P96" s="88">
        <v>0</v>
      </c>
      <c r="Q96" s="88">
        <v>0</v>
      </c>
      <c r="R96" s="88">
        <v>0</v>
      </c>
      <c r="S96" s="116">
        <v>0</v>
      </c>
      <c r="U96" s="115">
        <v>-307</v>
      </c>
      <c r="V96" s="116">
        <v>19.329999999999998</v>
      </c>
      <c r="W96">
        <v>-117</v>
      </c>
      <c r="X96">
        <v>-190</v>
      </c>
      <c r="Y96">
        <v>0</v>
      </c>
      <c r="Z96">
        <v>19.329999999999998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13.53</v>
      </c>
      <c r="M97" s="116">
        <v>0</v>
      </c>
      <c r="N97" s="115">
        <v>-128</v>
      </c>
      <c r="O97" s="88">
        <v>-200</v>
      </c>
      <c r="P97" s="88">
        <v>0</v>
      </c>
      <c r="Q97" s="88">
        <v>0</v>
      </c>
      <c r="R97" s="88">
        <v>0</v>
      </c>
      <c r="S97" s="116">
        <v>0</v>
      </c>
      <c r="U97" s="115">
        <v>-328</v>
      </c>
      <c r="V97" s="116">
        <v>13.53</v>
      </c>
      <c r="W97">
        <v>-128</v>
      </c>
      <c r="X97">
        <v>-200</v>
      </c>
      <c r="Y97">
        <v>13.53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6.77</v>
      </c>
      <c r="M98" s="116">
        <v>0</v>
      </c>
      <c r="N98" s="115">
        <v>-150</v>
      </c>
      <c r="O98" s="88">
        <v>-200</v>
      </c>
      <c r="P98" s="88">
        <v>0</v>
      </c>
      <c r="Q98" s="88">
        <v>0</v>
      </c>
      <c r="R98" s="88">
        <v>0</v>
      </c>
      <c r="S98" s="116">
        <v>0</v>
      </c>
      <c r="U98" s="115">
        <v>-350</v>
      </c>
      <c r="V98" s="116">
        <v>6.77</v>
      </c>
      <c r="W98">
        <v>-150</v>
      </c>
      <c r="X98">
        <v>-200</v>
      </c>
      <c r="Y98">
        <v>6.77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9.9074999999999996E-3</v>
      </c>
      <c r="I99" s="111">
        <f t="shared" ref="I99:BQ99" si="1">SUM(I3:I98)/4000</f>
        <v>0</v>
      </c>
      <c r="J99" s="111">
        <f t="shared" si="1"/>
        <v>0.15222999999999995</v>
      </c>
      <c r="K99" s="111">
        <f t="shared" si="1"/>
        <v>8.3364999999999967E-2</v>
      </c>
      <c r="L99" s="111">
        <f t="shared" si="1"/>
        <v>0.28047999999999995</v>
      </c>
      <c r="M99" s="111">
        <f t="shared" si="1"/>
        <v>0</v>
      </c>
      <c r="N99" s="110">
        <f t="shared" si="1"/>
        <v>-4.6135000000000002</v>
      </c>
      <c r="O99" s="111">
        <f t="shared" si="1"/>
        <v>-1.95425</v>
      </c>
      <c r="P99" s="111">
        <f t="shared" si="1"/>
        <v>-1.2477499999999999</v>
      </c>
      <c r="Q99" s="111">
        <f t="shared" si="1"/>
        <v>-0.14124999999999999</v>
      </c>
      <c r="R99" s="111">
        <f t="shared" si="1"/>
        <v>0</v>
      </c>
      <c r="S99" s="112">
        <f t="shared" si="1"/>
        <v>0</v>
      </c>
      <c r="U99" s="110">
        <f t="shared" si="1"/>
        <v>-7.9567500000000004</v>
      </c>
      <c r="V99" s="112">
        <f t="shared" si="1"/>
        <v>0.52597499999999997</v>
      </c>
      <c r="W99">
        <f t="shared" si="1"/>
        <v>-4.6035925000000004</v>
      </c>
      <c r="X99">
        <f t="shared" si="1"/>
        <v>-1.95425</v>
      </c>
      <c r="Y99">
        <f t="shared" si="1"/>
        <v>0.28047999999999995</v>
      </c>
      <c r="Z99">
        <f t="shared" si="1"/>
        <v>-5.7885000000000006E-2</v>
      </c>
      <c r="AA99">
        <f t="shared" si="1"/>
        <v>-1.0955200000000005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54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44732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38.659999999999997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38.659999999999997</v>
      </c>
      <c r="W44">
        <v>38.659999999999997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48.33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48.32</v>
      </c>
      <c r="W45">
        <v>48.33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57.99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57.99</v>
      </c>
      <c r="W46">
        <v>57.99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9.67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9.66</v>
      </c>
      <c r="W47">
        <v>9.67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57.99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57.99</v>
      </c>
      <c r="W48">
        <v>57.99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67.66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67.66</v>
      </c>
      <c r="W49">
        <v>67.66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77.319999999999993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77.319999999999993</v>
      </c>
      <c r="W50">
        <v>77.319999999999993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9.67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9.66</v>
      </c>
      <c r="W51">
        <v>9.67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57.99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57.99</v>
      </c>
      <c r="W52">
        <v>57.99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57.99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57.99</v>
      </c>
      <c r="W53">
        <v>57.99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57.99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57.99</v>
      </c>
      <c r="W54">
        <v>57.99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19.329999999999998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19.329999999999998</v>
      </c>
      <c r="W55">
        <v>19.329999999999998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57.99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57.99</v>
      </c>
      <c r="W56">
        <v>57.99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57.99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57.99</v>
      </c>
      <c r="W57">
        <v>57.99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57.99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57.99</v>
      </c>
      <c r="W58">
        <v>57.99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57.99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57.99</v>
      </c>
      <c r="W59">
        <v>57.99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106.32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106.32</v>
      </c>
      <c r="W60">
        <v>106.32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106.32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106.32</v>
      </c>
      <c r="W61">
        <v>106.32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106.32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106.32</v>
      </c>
      <c r="W62">
        <v>106.32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57.99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57.99</v>
      </c>
      <c r="W63">
        <v>57.99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106.32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106.32</v>
      </c>
      <c r="W64">
        <v>106.32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106.32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106.32</v>
      </c>
      <c r="W65">
        <v>106.32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106.32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106.32</v>
      </c>
      <c r="W66">
        <v>106.32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48.33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48.32</v>
      </c>
      <c r="W67">
        <v>48.33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86.99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86.98</v>
      </c>
      <c r="W68">
        <v>86.99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86.99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86.98</v>
      </c>
      <c r="W69">
        <v>86.99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86.99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86.98</v>
      </c>
      <c r="W70">
        <v>86.99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29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29</v>
      </c>
      <c r="W71">
        <v>29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57.99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57.99</v>
      </c>
      <c r="W72">
        <v>57.99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57.99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57.99</v>
      </c>
      <c r="W73">
        <v>57.99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57.99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57.99</v>
      </c>
      <c r="W74">
        <v>57.99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19.329999999999998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19.329999999999998</v>
      </c>
      <c r="W75">
        <v>19.329999999999998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57.99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57.99</v>
      </c>
      <c r="W76">
        <v>57.99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48.33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48.32</v>
      </c>
      <c r="W77">
        <v>48.33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57.99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57.99</v>
      </c>
      <c r="W78">
        <v>57.99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0.54609249999999987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0.54607249999999985</v>
      </c>
      <c r="W99">
        <f t="shared" si="1"/>
        <v>0.54609249999999987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44732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14.424750499001997</v>
      </c>
      <c r="F3">
        <f>GT_Spot!P3</f>
        <v>0</v>
      </c>
      <c r="G3">
        <f>PPCL_NG!P3</f>
        <v>33.950000000000003</v>
      </c>
      <c r="H3">
        <f>PPCL_Spot!P3</f>
        <v>8.2899999999999991</v>
      </c>
      <c r="I3">
        <f>Bawana_NG!P3</f>
        <v>73.783647535387573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906.93028435714359</v>
      </c>
      <c r="P3" s="77">
        <v>100.31999999999998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121.55000000000001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1218.7799999999997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25.890591065255339</v>
      </c>
      <c r="AD3">
        <f>SUM(B3:AB3,AI3:AR3)-AC3</f>
        <v>1992.1380913262776</v>
      </c>
      <c r="AE3">
        <f>'IDT-1'!B3</f>
        <v>0</v>
      </c>
      <c r="AF3" s="26"/>
      <c r="AG3">
        <f>SUM(AD3:AF3)+AT3</f>
        <v>2067.1380913262774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-460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14.424750499001997</v>
      </c>
      <c r="F4">
        <f>GT_Spot!P4</f>
        <v>0</v>
      </c>
      <c r="G4">
        <f>PPCL_NG!P4</f>
        <v>33.950000000000003</v>
      </c>
      <c r="H4">
        <f>PPCL_Spot!P4</f>
        <v>8.2899999999999991</v>
      </c>
      <c r="I4">
        <f>Bawana_NG!P4</f>
        <v>78.284899239953987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897.1614739099781</v>
      </c>
      <c r="P4" s="77">
        <v>100.31999999999998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120.79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1218.7799999999997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26.015111098764372</v>
      </c>
      <c r="AD4">
        <f t="shared" ref="AD4:AD67" si="1">SUM(B4:AB4,AI4:AR4)-AC4</f>
        <v>1965.9860125501691</v>
      </c>
      <c r="AE4">
        <f>'IDT-1'!B4</f>
        <v>0</v>
      </c>
      <c r="AF4" s="26"/>
      <c r="AG4">
        <f t="shared" ref="AG4:AG67" si="2">SUM(AD4:AF4)+AT4</f>
        <v>2040.9860125501691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-480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14.424750499001997</v>
      </c>
      <c r="F5">
        <f>GT_Spot!P5</f>
        <v>0</v>
      </c>
      <c r="G5">
        <f>PPCL_NG!P5</f>
        <v>33.950000000000003</v>
      </c>
      <c r="H5">
        <f>PPCL_Spot!P5</f>
        <v>8.2899999999999991</v>
      </c>
      <c r="I5">
        <f>Bawana_NG!P5</f>
        <v>78.284899239953987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893.36284332020023</v>
      </c>
      <c r="P5" s="77">
        <v>100.31999999999998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119.88000000000001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-45</v>
      </c>
      <c r="AA5" s="117">
        <f>STOA!H5</f>
        <v>1218.7799999999997</v>
      </c>
      <c r="AB5" s="117">
        <f>-STOA!N5</f>
        <v>0</v>
      </c>
      <c r="AC5">
        <f t="shared" si="0"/>
        <v>26.595144076128001</v>
      </c>
      <c r="AD5">
        <f t="shared" si="1"/>
        <v>1890.6973489830282</v>
      </c>
      <c r="AE5">
        <f>'IDT-1'!B5</f>
        <v>0</v>
      </c>
      <c r="AF5" s="26"/>
      <c r="AG5">
        <f t="shared" si="2"/>
        <v>1965.6973489830282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-505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14.424750499001997</v>
      </c>
      <c r="F6">
        <f>GT_Spot!P6</f>
        <v>0</v>
      </c>
      <c r="G6">
        <f>PPCL_NG!P6</f>
        <v>33.950000000000003</v>
      </c>
      <c r="H6">
        <f>PPCL_Spot!P6</f>
        <v>8.2899999999999991</v>
      </c>
      <c r="I6">
        <f>Bawana_NG!P6</f>
        <v>78.284899239953987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889.1710359506003</v>
      </c>
      <c r="P6" s="77">
        <v>100.31999999999998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118.88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-68</v>
      </c>
      <c r="AA6" s="117">
        <f>STOA!H6</f>
        <v>1218.7799999999997</v>
      </c>
      <c r="AB6" s="117">
        <f>-STOA!N6</f>
        <v>0</v>
      </c>
      <c r="AC6">
        <f t="shared" si="0"/>
        <v>26.79804374189699</v>
      </c>
      <c r="AD6">
        <f t="shared" si="1"/>
        <v>1857.3026419476591</v>
      </c>
      <c r="AE6">
        <f>'IDT-1'!B6</f>
        <v>0</v>
      </c>
      <c r="AF6" s="26"/>
      <c r="AG6">
        <f t="shared" si="2"/>
        <v>1932.3026419476591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-510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14.424750499001997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78.284899239953987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876.28156212500028</v>
      </c>
      <c r="P7" s="77">
        <v>100.31999999999998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117.48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-112</v>
      </c>
      <c r="AA7" s="117">
        <f>STOA!H7</f>
        <v>1218.57</v>
      </c>
      <c r="AB7" s="117">
        <f>-STOA!N7</f>
        <v>0</v>
      </c>
      <c r="AC7">
        <f t="shared" si="0"/>
        <v>27.539380614362457</v>
      </c>
      <c r="AD7">
        <f t="shared" si="1"/>
        <v>1747.9518312495934</v>
      </c>
      <c r="AE7">
        <f>'IDT-1'!B7</f>
        <v>0</v>
      </c>
      <c r="AF7" s="26"/>
      <c r="AG7">
        <f t="shared" si="2"/>
        <v>1822.9518312495934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-562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14.424750499001997</v>
      </c>
      <c r="F8">
        <f>GT_Spot!P8</f>
        <v>0</v>
      </c>
      <c r="G8">
        <f>PPCL_NG!P8</f>
        <v>33.950000000000003</v>
      </c>
      <c r="H8">
        <f>PPCL_Spot!P8</f>
        <v>10.18</v>
      </c>
      <c r="I8">
        <f>Bawana_NG!P8</f>
        <v>78.284899239953987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876.28156212500028</v>
      </c>
      <c r="P8" s="77">
        <v>100.31999999999998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110.4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-139</v>
      </c>
      <c r="AA8" s="117">
        <f>STOA!H8</f>
        <v>1218.57</v>
      </c>
      <c r="AB8" s="117">
        <f>-STOA!N8</f>
        <v>0</v>
      </c>
      <c r="AC8">
        <f t="shared" si="0"/>
        <v>27.450442231795872</v>
      </c>
      <c r="AD8">
        <f t="shared" si="1"/>
        <v>1743.96076963216</v>
      </c>
      <c r="AE8">
        <f>'IDT-1'!B8</f>
        <v>0</v>
      </c>
      <c r="AF8" s="26"/>
      <c r="AG8">
        <f t="shared" si="2"/>
        <v>1818.96076963216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-532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14.424750499001997</v>
      </c>
      <c r="F9">
        <f>GT_Spot!P9</f>
        <v>0</v>
      </c>
      <c r="G9">
        <f>PPCL_NG!P9</f>
        <v>33.950000000000003</v>
      </c>
      <c r="H9">
        <f>PPCL_Spot!P9</f>
        <v>10.18</v>
      </c>
      <c r="I9">
        <f>Bawana_NG!P9</f>
        <v>78.284899239953987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626.3106799926818</v>
      </c>
      <c r="P9" s="77">
        <v>57.99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107.87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-157</v>
      </c>
      <c r="AA9" s="117">
        <f>STOA!H9</f>
        <v>1218.57</v>
      </c>
      <c r="AB9" s="117">
        <f>-STOA!N9</f>
        <v>0</v>
      </c>
      <c r="AC9">
        <f t="shared" si="0"/>
        <v>22.556495440782886</v>
      </c>
      <c r="AD9">
        <f t="shared" si="1"/>
        <v>1713.0238342908551</v>
      </c>
      <c r="AE9">
        <f>'IDT-1'!B9</f>
        <v>0</v>
      </c>
      <c r="AF9" s="26"/>
      <c r="AG9">
        <f t="shared" si="2"/>
        <v>1788.0238342908551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-255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14.424750499001997</v>
      </c>
      <c r="F10">
        <f>GT_Spot!P10</f>
        <v>0</v>
      </c>
      <c r="G10">
        <f>PPCL_NG!P10</f>
        <v>33.950000000000003</v>
      </c>
      <c r="H10">
        <f>PPCL_Spot!P10</f>
        <v>10.18</v>
      </c>
      <c r="I10">
        <f>Bawana_NG!P10</f>
        <v>78.284899239953987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626.80918799867231</v>
      </c>
      <c r="P10" s="77">
        <v>57.99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109.38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-172</v>
      </c>
      <c r="AA10" s="117">
        <f>STOA!H10</f>
        <v>1218.57</v>
      </c>
      <c r="AB10" s="117">
        <f>-STOA!N10</f>
        <v>0</v>
      </c>
      <c r="AC10">
        <f t="shared" si="0"/>
        <v>22.414364015836085</v>
      </c>
      <c r="AD10">
        <f t="shared" si="1"/>
        <v>1733.1744737217921</v>
      </c>
      <c r="AE10">
        <f>'IDT-1'!B10</f>
        <v>0</v>
      </c>
      <c r="AF10" s="26"/>
      <c r="AG10">
        <f t="shared" si="2"/>
        <v>1808.1744737217921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-222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14.424750499001997</v>
      </c>
      <c r="F11">
        <f>GT_Spot!P11</f>
        <v>0</v>
      </c>
      <c r="G11">
        <f>PPCL_NG!P11</f>
        <v>33.950000000000003</v>
      </c>
      <c r="H11">
        <f>PPCL_Spot!P11</f>
        <v>10.18</v>
      </c>
      <c r="I11">
        <f>Bawana_NG!P11</f>
        <v>78.284899239953987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625.70582940173199</v>
      </c>
      <c r="P11" s="77">
        <v>57.99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108.6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-203</v>
      </c>
      <c r="AA11" s="117">
        <f>STOA!H11</f>
        <v>1218.7799999999997</v>
      </c>
      <c r="AB11" s="117">
        <f>-STOA!N11</f>
        <v>0</v>
      </c>
      <c r="AC11">
        <f t="shared" si="0"/>
        <v>23.491648145413034</v>
      </c>
      <c r="AD11">
        <f t="shared" si="1"/>
        <v>1607.4238309952746</v>
      </c>
      <c r="AE11">
        <f>'IDT-1'!B11</f>
        <v>0</v>
      </c>
      <c r="AF11" s="26"/>
      <c r="AG11">
        <f t="shared" si="2"/>
        <v>1682.4238309952746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-314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14.424750499001997</v>
      </c>
      <c r="F12">
        <f>GT_Spot!P12</f>
        <v>0</v>
      </c>
      <c r="G12">
        <f>PPCL_NG!P12</f>
        <v>33.950000000000003</v>
      </c>
      <c r="H12">
        <f>PPCL_Spot!P12</f>
        <v>10.18</v>
      </c>
      <c r="I12">
        <f>Bawana_NG!P12</f>
        <v>78.284899239953987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625.76313339413127</v>
      </c>
      <c r="P12" s="77">
        <v>57.99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106.75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-230</v>
      </c>
      <c r="AA12" s="117">
        <f>STOA!H12</f>
        <v>1218.7799999999997</v>
      </c>
      <c r="AB12" s="117">
        <f>-STOA!N12</f>
        <v>0</v>
      </c>
      <c r="AC12">
        <f t="shared" si="0"/>
        <v>23.520263058157123</v>
      </c>
      <c r="AD12">
        <f t="shared" si="1"/>
        <v>1600.60252007493</v>
      </c>
      <c r="AE12">
        <f>'IDT-1'!B12</f>
        <v>0</v>
      </c>
      <c r="AF12" s="26"/>
      <c r="AG12">
        <f t="shared" si="2"/>
        <v>1675.60252007493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-292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14.424750499001997</v>
      </c>
      <c r="F13">
        <f>GT_Spot!P13</f>
        <v>0</v>
      </c>
      <c r="G13">
        <f>PPCL_NG!P13</f>
        <v>33.950000000000003</v>
      </c>
      <c r="H13">
        <f>PPCL_Spot!P13</f>
        <v>10.18</v>
      </c>
      <c r="I13">
        <f>Bawana_NG!P13</f>
        <v>78.284899239953987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640.50299403174051</v>
      </c>
      <c r="P13" s="77">
        <v>57.99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99.46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-248</v>
      </c>
      <c r="AA13" s="117">
        <f>STOA!H13</f>
        <v>1218.7799999999997</v>
      </c>
      <c r="AB13" s="117">
        <f>-STOA!N13</f>
        <v>0</v>
      </c>
      <c r="AC13">
        <f t="shared" si="0"/>
        <v>23.15967171070271</v>
      </c>
      <c r="AD13">
        <f t="shared" si="1"/>
        <v>1656.4129720599935</v>
      </c>
      <c r="AE13">
        <f>'IDT-1'!B13</f>
        <v>0</v>
      </c>
      <c r="AF13" s="26"/>
      <c r="AG13">
        <f t="shared" si="2"/>
        <v>1731.4129720599935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-226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14.424750499001997</v>
      </c>
      <c r="F14">
        <f>GT_Spot!P14</f>
        <v>0</v>
      </c>
      <c r="G14">
        <f>PPCL_NG!P14</f>
        <v>33.950000000000003</v>
      </c>
      <c r="H14">
        <f>PPCL_Spot!P14</f>
        <v>10.18</v>
      </c>
      <c r="I14">
        <f>Bawana_NG!P14</f>
        <v>78.284899239953987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640.48391991387996</v>
      </c>
      <c r="P14" s="77">
        <v>57.99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98.94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-275</v>
      </c>
      <c r="AA14" s="117">
        <f>STOA!H14</f>
        <v>1218.7799999999997</v>
      </c>
      <c r="AB14" s="117">
        <f>-STOA!N14</f>
        <v>0</v>
      </c>
      <c r="AC14">
        <f t="shared" si="0"/>
        <v>23.518931086875543</v>
      </c>
      <c r="AD14">
        <f t="shared" si="1"/>
        <v>1614.5146385659602</v>
      </c>
      <c r="AE14">
        <f>'IDT-1'!B14</f>
        <v>0</v>
      </c>
      <c r="AF14" s="26"/>
      <c r="AG14">
        <f t="shared" si="2"/>
        <v>1689.5146385659602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-240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14.424750499001997</v>
      </c>
      <c r="F15">
        <f>GT_Spot!P15</f>
        <v>0</v>
      </c>
      <c r="G15">
        <f>PPCL_NG!P15</f>
        <v>33.950000000000003</v>
      </c>
      <c r="H15">
        <f>PPCL_Spot!P15</f>
        <v>10.469999999999999</v>
      </c>
      <c r="I15">
        <f>Bawana_NG!P15</f>
        <v>78.284899239953987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630.36560040639858</v>
      </c>
      <c r="P15" s="77">
        <v>57.99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109.33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-68</v>
      </c>
      <c r="AA15" s="117">
        <f>STOA!H15</f>
        <v>1045.1100000000001</v>
      </c>
      <c r="AB15" s="117">
        <f>-STOA!N15</f>
        <v>0</v>
      </c>
      <c r="AC15">
        <f t="shared" si="0"/>
        <v>20.113414840504305</v>
      </c>
      <c r="AD15">
        <f t="shared" si="1"/>
        <v>1656.8118353048505</v>
      </c>
      <c r="AE15">
        <f>'IDT-1'!B15</f>
        <v>0</v>
      </c>
      <c r="AF15" s="26"/>
      <c r="AG15">
        <f t="shared" si="2"/>
        <v>1656.8118353048505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-235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14.424750499001997</v>
      </c>
      <c r="F16">
        <f>GT_Spot!P16</f>
        <v>0</v>
      </c>
      <c r="G16">
        <f>PPCL_NG!P16</f>
        <v>33.950000000000003</v>
      </c>
      <c r="H16">
        <f>PPCL_Spot!P16</f>
        <v>10.469999999999999</v>
      </c>
      <c r="I16">
        <f>Bawana_NG!P16</f>
        <v>78.284899239953987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630.34397569472605</v>
      </c>
      <c r="P16" s="77">
        <v>57.99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109.21000000000001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-67</v>
      </c>
      <c r="AA16" s="117">
        <f>STOA!H16</f>
        <v>1045.1100000000001</v>
      </c>
      <c r="AB16" s="117">
        <f>-STOA!N16</f>
        <v>0</v>
      </c>
      <c r="AC16">
        <f t="shared" si="0"/>
        <v>20.076656032952805</v>
      </c>
      <c r="AD16">
        <f t="shared" si="1"/>
        <v>1660.7069694007293</v>
      </c>
      <c r="AE16">
        <f>'IDT-1'!B16</f>
        <v>0</v>
      </c>
      <c r="AF16" s="26"/>
      <c r="AG16">
        <f t="shared" si="2"/>
        <v>1660.7069694007293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-232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14.424750499001997</v>
      </c>
      <c r="F17">
        <f>GT_Spot!P17</f>
        <v>0</v>
      </c>
      <c r="G17">
        <f>PPCL_NG!P17</f>
        <v>33.950000000000003</v>
      </c>
      <c r="H17">
        <f>PPCL_Spot!P17</f>
        <v>10.469999999999999</v>
      </c>
      <c r="I17">
        <f>Bawana_NG!P17</f>
        <v>78.284899239953987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650.16569035062457</v>
      </c>
      <c r="P17" s="77">
        <v>57.99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108.31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-74</v>
      </c>
      <c r="AA17" s="117">
        <f>STOA!H17</f>
        <v>1045.1100000000001</v>
      </c>
      <c r="AB17" s="117">
        <f>-STOA!N17</f>
        <v>0</v>
      </c>
      <c r="AC17">
        <f t="shared" si="0"/>
        <v>20.305314014580077</v>
      </c>
      <c r="AD17">
        <f t="shared" si="1"/>
        <v>1672.4000260750006</v>
      </c>
      <c r="AE17">
        <f>'IDT-1'!B17</f>
        <v>0</v>
      </c>
      <c r="AF17" s="26"/>
      <c r="AG17">
        <f t="shared" si="2"/>
        <v>1672.4000260750006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-232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14.424750499001997</v>
      </c>
      <c r="F18">
        <f>GT_Spot!P18</f>
        <v>0</v>
      </c>
      <c r="G18">
        <f>PPCL_NG!P18</f>
        <v>33.950000000000003</v>
      </c>
      <c r="H18">
        <f>PPCL_Spot!P18</f>
        <v>10.469999999999999</v>
      </c>
      <c r="I18">
        <f>Bawana_NG!P18</f>
        <v>78.284899239953987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654.25218125255196</v>
      </c>
      <c r="P18" s="77">
        <v>57.99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107.94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-101</v>
      </c>
      <c r="AA18" s="117">
        <f>STOA!H18</f>
        <v>1045.1100000000001</v>
      </c>
      <c r="AB18" s="117">
        <f>-STOA!N18</f>
        <v>0</v>
      </c>
      <c r="AC18">
        <f t="shared" si="0"/>
        <v>20.799681765671195</v>
      </c>
      <c r="AD18">
        <f t="shared" si="1"/>
        <v>1623.6221492258369</v>
      </c>
      <c r="AE18">
        <f>'IDT-1'!B18</f>
        <v>0</v>
      </c>
      <c r="AF18" s="26"/>
      <c r="AG18">
        <f t="shared" si="2"/>
        <v>1623.6221492258369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-257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14.424750499001997</v>
      </c>
      <c r="F19">
        <f>GT_Spot!P19</f>
        <v>0</v>
      </c>
      <c r="G19">
        <f>PPCL_NG!P19</f>
        <v>33.950000000000003</v>
      </c>
      <c r="H19">
        <f>PPCL_Spot!P19</f>
        <v>11.03</v>
      </c>
      <c r="I19">
        <f>Bawana_NG!P19</f>
        <v>78.284899239953987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660.83120243170993</v>
      </c>
      <c r="P19" s="77">
        <v>57.99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107.61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-25</v>
      </c>
      <c r="AA19" s="117">
        <f>STOA!H19</f>
        <v>925.97999999999979</v>
      </c>
      <c r="AB19" s="117">
        <f>-STOA!N19</f>
        <v>0</v>
      </c>
      <c r="AC19">
        <f t="shared" si="0"/>
        <v>18.772516231950931</v>
      </c>
      <c r="AD19">
        <f t="shared" si="1"/>
        <v>1630.3283359387149</v>
      </c>
      <c r="AE19">
        <f>'IDT-1'!B19</f>
        <v>0</v>
      </c>
      <c r="AF19" s="26"/>
      <c r="AG19">
        <f t="shared" si="2"/>
        <v>1630.3283359387149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-216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14.424750499001997</v>
      </c>
      <c r="F20">
        <f>GT_Spot!P20</f>
        <v>0</v>
      </c>
      <c r="G20">
        <f>PPCL_NG!P20</f>
        <v>33.950000000000003</v>
      </c>
      <c r="H20">
        <f>PPCL_Spot!P20</f>
        <v>11.03</v>
      </c>
      <c r="I20">
        <f>Bawana_NG!P20</f>
        <v>78.284899239953987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672.21729367784963</v>
      </c>
      <c r="P20" s="77">
        <v>57.99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107.35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-35</v>
      </c>
      <c r="AA20" s="117">
        <f>STOA!H20</f>
        <v>925.97999999999979</v>
      </c>
      <c r="AB20" s="117">
        <f>-STOA!N20</f>
        <v>0</v>
      </c>
      <c r="AC20">
        <f t="shared" si="0"/>
        <v>19.234429063326971</v>
      </c>
      <c r="AD20">
        <f t="shared" si="1"/>
        <v>1599.9925143534783</v>
      </c>
      <c r="AE20">
        <f>'IDT-1'!B20</f>
        <v>0</v>
      </c>
      <c r="AF20" s="26"/>
      <c r="AG20">
        <f t="shared" si="2"/>
        <v>1599.9925143534783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-247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14.424750499001997</v>
      </c>
      <c r="F21">
        <f>GT_Spot!P21</f>
        <v>0</v>
      </c>
      <c r="G21">
        <f>PPCL_NG!P21</f>
        <v>33.950000000000003</v>
      </c>
      <c r="H21">
        <f>PPCL_Spot!P21</f>
        <v>11.03</v>
      </c>
      <c r="I21">
        <f>Bawana_NG!P21</f>
        <v>78.284899239953987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677.52919342569737</v>
      </c>
      <c r="P21" s="77">
        <v>57.99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107.58000000000001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-54</v>
      </c>
      <c r="AA21" s="117">
        <f>STOA!H21</f>
        <v>925.97999999999979</v>
      </c>
      <c r="AB21" s="117">
        <f>-STOA!N21</f>
        <v>0</v>
      </c>
      <c r="AC21">
        <f t="shared" si="0"/>
        <v>19.913544835183895</v>
      </c>
      <c r="AD21">
        <f t="shared" si="1"/>
        <v>1533.8552983294692</v>
      </c>
      <c r="AE21">
        <f>'IDT-1'!B21</f>
        <v>0</v>
      </c>
      <c r="AF21" s="26"/>
      <c r="AG21">
        <f t="shared" si="2"/>
        <v>1533.8552983294692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-299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14.424750499001997</v>
      </c>
      <c r="F22">
        <f>GT_Spot!P22</f>
        <v>0</v>
      </c>
      <c r="G22">
        <f>PPCL_NG!P22</f>
        <v>33.950000000000003</v>
      </c>
      <c r="H22">
        <f>PPCL_Spot!P22</f>
        <v>11.03</v>
      </c>
      <c r="I22">
        <f>Bawana_NG!P22</f>
        <v>78.284899239953987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689.06976141343671</v>
      </c>
      <c r="P22" s="77">
        <v>57.99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106.75999999999999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-84</v>
      </c>
      <c r="AA22" s="117">
        <f>STOA!H22</f>
        <v>925.97999999999979</v>
      </c>
      <c r="AB22" s="117">
        <f>-STOA!N22</f>
        <v>0</v>
      </c>
      <c r="AC22">
        <f t="shared" si="0"/>
        <v>19.812567027987708</v>
      </c>
      <c r="AD22">
        <f t="shared" si="1"/>
        <v>1566.6768441244049</v>
      </c>
      <c r="AE22">
        <f>'IDT-1'!B22</f>
        <v>0</v>
      </c>
      <c r="AF22" s="26"/>
      <c r="AG22">
        <f t="shared" si="2"/>
        <v>1566.6768441244049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-247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14.424750499001997</v>
      </c>
      <c r="F23">
        <f>GT_Spot!P23</f>
        <v>0</v>
      </c>
      <c r="G23">
        <f>PPCL_NG!P23</f>
        <v>33.950000000000003</v>
      </c>
      <c r="H23">
        <f>PPCL_Spot!P23</f>
        <v>11.03</v>
      </c>
      <c r="I23">
        <f>Bawana_NG!P23</f>
        <v>78.284899239953987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694.74176392585184</v>
      </c>
      <c r="P23" s="77">
        <v>57.99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105.68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-103</v>
      </c>
      <c r="AA23" s="117">
        <f>STOA!H23</f>
        <v>926.02999999999986</v>
      </c>
      <c r="AB23" s="117">
        <f>-STOA!N23</f>
        <v>0</v>
      </c>
      <c r="AC23">
        <f t="shared" si="0"/>
        <v>20.625813744527953</v>
      </c>
      <c r="AD23">
        <f t="shared" si="1"/>
        <v>1483.5055999202796</v>
      </c>
      <c r="AE23">
        <f>'IDT-1'!B23</f>
        <v>0</v>
      </c>
      <c r="AF23" s="26"/>
      <c r="AG23">
        <f t="shared" si="2"/>
        <v>1483.5055999202796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-315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14.424750499001997</v>
      </c>
      <c r="F24">
        <f>GT_Spot!P24</f>
        <v>0</v>
      </c>
      <c r="G24">
        <f>PPCL_NG!P24</f>
        <v>33.950000000000003</v>
      </c>
      <c r="H24">
        <f>PPCL_Spot!P24</f>
        <v>11.03</v>
      </c>
      <c r="I24">
        <f>Bawana_NG!P24</f>
        <v>78.284899239953987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695.72326437548236</v>
      </c>
      <c r="P24" s="77">
        <v>57.99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105.19999999999999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-134</v>
      </c>
      <c r="AA24" s="117">
        <f>STOA!H24</f>
        <v>926.02999999999986</v>
      </c>
      <c r="AB24" s="117">
        <f>-STOA!N24</f>
        <v>0</v>
      </c>
      <c r="AC24">
        <f t="shared" si="0"/>
        <v>20.878814519106172</v>
      </c>
      <c r="AD24">
        <f t="shared" si="1"/>
        <v>1455.7540995953323</v>
      </c>
      <c r="AE24">
        <f>'IDT-1'!B24</f>
        <v>0</v>
      </c>
      <c r="AF24" s="26"/>
      <c r="AG24">
        <f t="shared" si="2"/>
        <v>1455.7540995953323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-312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14.424750499001997</v>
      </c>
      <c r="F25">
        <f>GT_Spot!P25</f>
        <v>0</v>
      </c>
      <c r="G25">
        <f>PPCL_NG!P25</f>
        <v>33.950000000000003</v>
      </c>
      <c r="H25">
        <f>PPCL_Spot!P25</f>
        <v>11.03</v>
      </c>
      <c r="I25">
        <f>Bawana_NG!P25</f>
        <v>78.284899239953987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695.74451312826443</v>
      </c>
      <c r="P25" s="77">
        <v>57.99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107.13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-168</v>
      </c>
      <c r="AA25" s="117">
        <f>STOA!H25</f>
        <v>926.02999999999986</v>
      </c>
      <c r="AB25" s="117">
        <f>-STOA!N25</f>
        <v>0</v>
      </c>
      <c r="AC25">
        <f t="shared" si="0"/>
        <v>20.842716742997478</v>
      </c>
      <c r="AD25">
        <f t="shared" si="1"/>
        <v>1463.7414461242226</v>
      </c>
      <c r="AE25">
        <f>'IDT-1'!B25</f>
        <v>0</v>
      </c>
      <c r="AF25" s="26"/>
      <c r="AG25">
        <f t="shared" si="2"/>
        <v>1463.7414461242226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-272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14.424750499001997</v>
      </c>
      <c r="F26">
        <f>GT_Spot!P26</f>
        <v>0</v>
      </c>
      <c r="G26">
        <f>PPCL_NG!P26</f>
        <v>33.950000000000003</v>
      </c>
      <c r="H26">
        <f>PPCL_Spot!P26</f>
        <v>11.03</v>
      </c>
      <c r="I26">
        <f>Bawana_NG!P26</f>
        <v>78.284899239953987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695.72326437548236</v>
      </c>
      <c r="P26" s="77">
        <v>57.99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108.97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-189</v>
      </c>
      <c r="AA26" s="117">
        <f>STOA!H26</f>
        <v>926.02999999999986</v>
      </c>
      <c r="AB26" s="117">
        <f>-STOA!N26</f>
        <v>0</v>
      </c>
      <c r="AC26">
        <f t="shared" si="0"/>
        <v>21.275993747516178</v>
      </c>
      <c r="AD26">
        <f t="shared" si="1"/>
        <v>1418.1269203669221</v>
      </c>
      <c r="AE26">
        <f>'IDT-1'!B26</f>
        <v>0</v>
      </c>
      <c r="AF26" s="26"/>
      <c r="AG26">
        <f t="shared" si="2"/>
        <v>1418.1269203669221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-298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14.424750499001997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78.284899239953987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695.47790762522163</v>
      </c>
      <c r="P27" s="77">
        <v>57.99</v>
      </c>
      <c r="Q27" s="77">
        <v>0</v>
      </c>
      <c r="R27" s="80">
        <v>8.982886531661844</v>
      </c>
      <c r="S27" s="80">
        <v>0</v>
      </c>
      <c r="T27" s="78">
        <f>SUMPRODUCT(LTA!F27:AJ27,LTA!F$101:AJ$101,LTA!F$103:AJ$103)</f>
        <v>3.06</v>
      </c>
      <c r="U27" s="78">
        <f>SUMPRODUCT(LTA!F27:AJ27,LTA!F$102:AJ$102,LTA!F$103:AJ$103)</f>
        <v>111.48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-128</v>
      </c>
      <c r="AA27" s="117">
        <f>STOA!H27</f>
        <v>792.58999999999992</v>
      </c>
      <c r="AB27" s="117">
        <f>-STOA!N27</f>
        <v>0</v>
      </c>
      <c r="AC27">
        <f t="shared" si="0"/>
        <v>18.693110075774914</v>
      </c>
      <c r="AD27">
        <f t="shared" si="1"/>
        <v>1472.7273338200646</v>
      </c>
      <c r="AE27">
        <f>'IDT-1'!B27</f>
        <v>0</v>
      </c>
      <c r="AF27" s="26"/>
      <c r="AG27">
        <f t="shared" si="2"/>
        <v>1472.7273338200646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-187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14.424750499001997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78.284899239953987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700.08170689296117</v>
      </c>
      <c r="P28" s="77">
        <v>57.99</v>
      </c>
      <c r="Q28" s="77">
        <v>0</v>
      </c>
      <c r="R28" s="80">
        <v>15.156995044598611</v>
      </c>
      <c r="S28" s="80">
        <v>0</v>
      </c>
      <c r="T28" s="78">
        <f>SUMPRODUCT(LTA!F28:AJ28,LTA!F$101:AJ$101,LTA!F$103:AJ$103)</f>
        <v>8.620000000000001</v>
      </c>
      <c r="U28" s="78">
        <f>SUMPRODUCT(LTA!F28:AJ28,LTA!F$102:AJ$102,LTA!F$103:AJ$103)</f>
        <v>113.53999999999999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-152</v>
      </c>
      <c r="AA28" s="117">
        <f>STOA!H28</f>
        <v>792.93999999999994</v>
      </c>
      <c r="AB28" s="117">
        <f>-STOA!N28</f>
        <v>0</v>
      </c>
      <c r="AC28">
        <f t="shared" si="0"/>
        <v>19.337510550443412</v>
      </c>
      <c r="AD28">
        <f t="shared" si="1"/>
        <v>1436.8308411260723</v>
      </c>
      <c r="AE28">
        <f>'IDT-1'!B28</f>
        <v>0</v>
      </c>
      <c r="AF28" s="26"/>
      <c r="AG28">
        <f t="shared" si="2"/>
        <v>1436.8308411260723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-217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15.074168514412417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78.284899239953987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691.97179074922178</v>
      </c>
      <c r="P29" s="77">
        <v>57.99</v>
      </c>
      <c r="Q29" s="77">
        <v>0</v>
      </c>
      <c r="R29" s="80">
        <v>16.896937296121781</v>
      </c>
      <c r="S29" s="80">
        <v>0</v>
      </c>
      <c r="T29" s="78">
        <f>SUMPRODUCT(LTA!F29:AJ29,LTA!F$101:AJ$101,LTA!F$103:AJ$103)</f>
        <v>15.909999999999998</v>
      </c>
      <c r="U29" s="78">
        <f>SUMPRODUCT(LTA!F29:AJ29,LTA!F$102:AJ$102,LTA!F$103:AJ$103)</f>
        <v>115.9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-196</v>
      </c>
      <c r="AA29" s="117">
        <f>STOA!H29</f>
        <v>793.66</v>
      </c>
      <c r="AB29" s="117">
        <f>-STOA!N29</f>
        <v>0</v>
      </c>
      <c r="AC29">
        <f t="shared" si="0"/>
        <v>18.978909920228734</v>
      </c>
      <c r="AD29">
        <f t="shared" si="1"/>
        <v>1486.8388858794813</v>
      </c>
      <c r="AE29">
        <f>'IDT-1'!B29</f>
        <v>0</v>
      </c>
      <c r="AF29" s="26"/>
      <c r="AG29">
        <f t="shared" si="2"/>
        <v>1486.8388858794813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-128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15.074168514412417</v>
      </c>
      <c r="F30">
        <f>GT_Spot!P30</f>
        <v>0</v>
      </c>
      <c r="G30">
        <f>PPCL_NG!P30</f>
        <v>33.950000000000003</v>
      </c>
      <c r="H30">
        <f>PPCL_Spot!P30</f>
        <v>10.75</v>
      </c>
      <c r="I30">
        <f>Bawana_NG!P30</f>
        <v>78.284899239953987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690.96353888180795</v>
      </c>
      <c r="P30" s="77">
        <v>57.99</v>
      </c>
      <c r="Q30" s="77">
        <v>0</v>
      </c>
      <c r="R30" s="80">
        <v>24.28</v>
      </c>
      <c r="S30" s="80">
        <v>0</v>
      </c>
      <c r="T30" s="78">
        <f>SUMPRODUCT(LTA!F30:AJ30,LTA!F$101:AJ$101,LTA!F$103:AJ$103)</f>
        <v>24.53</v>
      </c>
      <c r="U30" s="78">
        <f>SUMPRODUCT(LTA!F30:AJ30,LTA!F$102:AJ$102,LTA!F$103:AJ$103)</f>
        <v>119.25999999999999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-225</v>
      </c>
      <c r="AA30" s="117">
        <f>STOA!H30</f>
        <v>794.56</v>
      </c>
      <c r="AB30" s="117">
        <f>-STOA!N30</f>
        <v>0</v>
      </c>
      <c r="AC30">
        <f t="shared" si="0"/>
        <v>19.419712081255476</v>
      </c>
      <c r="AD30">
        <f t="shared" si="1"/>
        <v>1476.2228945549186</v>
      </c>
      <c r="AE30">
        <f>'IDT-1'!B30</f>
        <v>0</v>
      </c>
      <c r="AF30" s="26"/>
      <c r="AG30">
        <f t="shared" si="2"/>
        <v>1476.2228945549186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-129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8.4400908574673483</v>
      </c>
      <c r="F31">
        <f>GT_Spot!P31</f>
        <v>0</v>
      </c>
      <c r="G31">
        <f>PPCL_NG!P31</f>
        <v>33.950000000000003</v>
      </c>
      <c r="H31">
        <f>PPCL_Spot!P31</f>
        <v>9.27</v>
      </c>
      <c r="I31">
        <f>Bawana_NG!P31</f>
        <v>78.284899239953987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692.87391404686844</v>
      </c>
      <c r="P31" s="77">
        <v>57.99</v>
      </c>
      <c r="Q31" s="77">
        <v>0</v>
      </c>
      <c r="R31" s="80">
        <v>32.345818252326787</v>
      </c>
      <c r="S31" s="80">
        <v>0</v>
      </c>
      <c r="T31" s="78">
        <f>SUMPRODUCT(LTA!F31:AJ31,LTA!F$101:AJ$101,LTA!F$103:AJ$103)</f>
        <v>37.36</v>
      </c>
      <c r="U31" s="78">
        <f>SUMPRODUCT(LTA!F31:AJ31,LTA!F$102:AJ$102,LTA!F$103:AJ$103)</f>
        <v>122.58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-262</v>
      </c>
      <c r="AA31" s="117">
        <f>STOA!H31</f>
        <v>795.71999999999991</v>
      </c>
      <c r="AB31" s="117">
        <f>-STOA!N31</f>
        <v>0</v>
      </c>
      <c r="AC31">
        <f t="shared" si="0"/>
        <v>20.209895626501041</v>
      </c>
      <c r="AD31">
        <f t="shared" si="1"/>
        <v>1424.6048267701156</v>
      </c>
      <c r="AE31">
        <f>'IDT-1'!B31</f>
        <v>0</v>
      </c>
      <c r="AF31" s="26"/>
      <c r="AG31">
        <f t="shared" si="2"/>
        <v>1424.6048267701156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14.201425719988595</v>
      </c>
      <c r="F32">
        <f>GT_Spot!P32</f>
        <v>0</v>
      </c>
      <c r="G32">
        <f>PPCL_NG!P32</f>
        <v>33.950000000000003</v>
      </c>
      <c r="H32">
        <f>PPCL_Spot!P32</f>
        <v>10.11</v>
      </c>
      <c r="I32">
        <f>Bawana_NG!P32</f>
        <v>78.284899239953987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706.46365628130627</v>
      </c>
      <c r="P32" s="77">
        <v>57.99</v>
      </c>
      <c r="Q32" s="77">
        <v>0</v>
      </c>
      <c r="R32" s="80">
        <v>34.5</v>
      </c>
      <c r="S32" s="80">
        <v>0</v>
      </c>
      <c r="T32" s="78">
        <f>SUMPRODUCT(LTA!F32:AJ32,LTA!F$101:AJ$101,LTA!F$103:AJ$103)</f>
        <v>53.13</v>
      </c>
      <c r="U32" s="78">
        <f>SUMPRODUCT(LTA!F32:AJ32,LTA!F$102:AJ$102,LTA!F$103:AJ$103)</f>
        <v>116.14999999999999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-302</v>
      </c>
      <c r="AA32" s="117">
        <f>STOA!H32</f>
        <v>797.18999999999994</v>
      </c>
      <c r="AB32" s="117">
        <f>-STOA!N32</f>
        <v>0</v>
      </c>
      <c r="AC32">
        <f t="shared" si="0"/>
        <v>20.96332453548796</v>
      </c>
      <c r="AD32">
        <f t="shared" si="1"/>
        <v>1405.0066567057606</v>
      </c>
      <c r="AE32">
        <f>'IDT-1'!B32</f>
        <v>0</v>
      </c>
      <c r="AF32" s="26"/>
      <c r="AG32">
        <f t="shared" si="2"/>
        <v>1405.0066567057606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-174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14.201425719988595</v>
      </c>
      <c r="F33">
        <f>GT_Spot!P33</f>
        <v>0</v>
      </c>
      <c r="G33">
        <f>PPCL_NG!P33</f>
        <v>33.950000000000003</v>
      </c>
      <c r="H33">
        <f>PPCL_Spot!P33</f>
        <v>10.75</v>
      </c>
      <c r="I33">
        <f>Bawana_NG!P33</f>
        <v>78.284899239953987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706.14738582716677</v>
      </c>
      <c r="P33" s="77">
        <v>57.99</v>
      </c>
      <c r="Q33" s="77">
        <v>0</v>
      </c>
      <c r="R33" s="80">
        <v>34.5</v>
      </c>
      <c r="S33" s="80">
        <v>0</v>
      </c>
      <c r="T33" s="78">
        <f>SUMPRODUCT(LTA!F33:AJ33,LTA!F$101:AJ$101,LTA!F$103:AJ$103)</f>
        <v>71.510000000000005</v>
      </c>
      <c r="U33" s="78">
        <f>SUMPRODUCT(LTA!F33:AJ33,LTA!F$102:AJ$102,LTA!F$103:AJ$103)</f>
        <v>119.6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-311</v>
      </c>
      <c r="AA33" s="117">
        <f>STOA!H33</f>
        <v>798.8</v>
      </c>
      <c r="AB33" s="117">
        <f>-STOA!N33</f>
        <v>0</v>
      </c>
      <c r="AC33">
        <f t="shared" si="0"/>
        <v>21.412154798590805</v>
      </c>
      <c r="AD33">
        <f t="shared" si="1"/>
        <v>1401.3215559885184</v>
      </c>
      <c r="AE33">
        <f>'IDT-1'!B33</f>
        <v>0</v>
      </c>
      <c r="AF33" s="26"/>
      <c r="AG33">
        <f t="shared" si="2"/>
        <v>1401.3215559885184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-192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14.201425719988595</v>
      </c>
      <c r="F34">
        <f>GT_Spot!P34</f>
        <v>0</v>
      </c>
      <c r="G34">
        <f>PPCL_NG!P34</f>
        <v>33.950000000000003</v>
      </c>
      <c r="H34">
        <f>PPCL_Spot!P34</f>
        <v>10.11</v>
      </c>
      <c r="I34">
        <f>Bawana_NG!P34</f>
        <v>78.284899239953987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706.12831170930622</v>
      </c>
      <c r="P34" s="77">
        <v>57.99</v>
      </c>
      <c r="Q34" s="77">
        <v>0</v>
      </c>
      <c r="R34" s="80">
        <v>34.5</v>
      </c>
      <c r="S34" s="80">
        <v>0</v>
      </c>
      <c r="T34" s="78">
        <f>SUMPRODUCT(LTA!F34:AJ34,LTA!F$101:AJ$101,LTA!F$103:AJ$103)</f>
        <v>61.510000000000005</v>
      </c>
      <c r="U34" s="78">
        <f>SUMPRODUCT(LTA!F34:AJ34,LTA!F$102:AJ$102,LTA!F$103:AJ$103)</f>
        <v>120.4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-329</v>
      </c>
      <c r="AA34" s="117">
        <f>STOA!H34</f>
        <v>800.50999999999988</v>
      </c>
      <c r="AB34" s="117">
        <f>-STOA!N34</f>
        <v>0</v>
      </c>
      <c r="AC34">
        <f t="shared" si="0"/>
        <v>21.615664899541688</v>
      </c>
      <c r="AD34">
        <f t="shared" si="1"/>
        <v>1361.9689717697067</v>
      </c>
      <c r="AE34">
        <f>'IDT-1'!B34</f>
        <v>0</v>
      </c>
      <c r="AF34" s="26"/>
      <c r="AG34">
        <f t="shared" si="2"/>
        <v>1361.9689717697067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-205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14.201425719988595</v>
      </c>
      <c r="F35">
        <f>GT_Spot!P35</f>
        <v>0</v>
      </c>
      <c r="G35">
        <f>PPCL_NG!P35</f>
        <v>33.950000000000003</v>
      </c>
      <c r="H35">
        <f>PPCL_Spot!P35</f>
        <v>10.11</v>
      </c>
      <c r="I35">
        <f>Bawana_NG!P35</f>
        <v>78.284899239953987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679.42510263253826</v>
      </c>
      <c r="P35" s="77">
        <v>57.99</v>
      </c>
      <c r="Q35" s="77">
        <v>0</v>
      </c>
      <c r="R35" s="80">
        <v>34.5</v>
      </c>
      <c r="S35" s="80">
        <v>0</v>
      </c>
      <c r="T35" s="78">
        <f>SUMPRODUCT(LTA!F35:AJ35,LTA!F$101:AJ$101,LTA!F$103:AJ$103)</f>
        <v>69.150000000000006</v>
      </c>
      <c r="U35" s="78">
        <f>SUMPRODUCT(LTA!F35:AJ35,LTA!F$102:AJ$102,LTA!F$103:AJ$103)</f>
        <v>121.79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-448</v>
      </c>
      <c r="AA35" s="117">
        <f>STOA!H35</f>
        <v>913.24000000000012</v>
      </c>
      <c r="AB35" s="117">
        <f>-STOA!N35</f>
        <v>0</v>
      </c>
      <c r="AC35">
        <f t="shared" si="0"/>
        <v>22.75402099542077</v>
      </c>
      <c r="AD35">
        <f t="shared" si="1"/>
        <v>1421.8874065970601</v>
      </c>
      <c r="AE35">
        <f>'IDT-1'!B35</f>
        <v>0</v>
      </c>
      <c r="AF35" s="26"/>
      <c r="AG35">
        <f t="shared" si="2"/>
        <v>1421.8874065970601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-120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14.201425719988595</v>
      </c>
      <c r="F36">
        <f>GT_Spot!P36</f>
        <v>0</v>
      </c>
      <c r="G36">
        <f>PPCL_NG!P36</f>
        <v>33.950000000000003</v>
      </c>
      <c r="H36">
        <f>PPCL_Spot!P36</f>
        <v>10.11</v>
      </c>
      <c r="I36">
        <f>Bawana_NG!P36</f>
        <v>78.284899239953987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668.44911189876723</v>
      </c>
      <c r="P36" s="77">
        <v>57.99</v>
      </c>
      <c r="Q36" s="77">
        <v>0</v>
      </c>
      <c r="R36" s="80">
        <v>34.5</v>
      </c>
      <c r="S36" s="80">
        <v>0</v>
      </c>
      <c r="T36" s="78">
        <f>SUMPRODUCT(LTA!F36:AJ36,LTA!F$101:AJ$101,LTA!F$103:AJ$103)</f>
        <v>81.03</v>
      </c>
      <c r="U36" s="78">
        <f>SUMPRODUCT(LTA!F36:AJ36,LTA!F$102:AJ$102,LTA!F$103:AJ$103)</f>
        <v>122.80000000000001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-448</v>
      </c>
      <c r="AA36" s="117">
        <f>STOA!H36</f>
        <v>915.18000000000018</v>
      </c>
      <c r="AB36" s="117">
        <f>-STOA!N36</f>
        <v>0</v>
      </c>
      <c r="AC36">
        <f t="shared" si="0"/>
        <v>22.796814404485787</v>
      </c>
      <c r="AD36">
        <f t="shared" si="1"/>
        <v>1424.6986224542243</v>
      </c>
      <c r="AE36">
        <f>'IDT-1'!B36</f>
        <v>0</v>
      </c>
      <c r="AF36" s="26"/>
      <c r="AG36">
        <f t="shared" si="2"/>
        <v>1424.6986224542243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-121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14.201425719988595</v>
      </c>
      <c r="F37">
        <f>GT_Spot!P37</f>
        <v>0</v>
      </c>
      <c r="G37">
        <f>PPCL_NG!P37</f>
        <v>33.950000000000003</v>
      </c>
      <c r="H37">
        <f>PPCL_Spot!P37</f>
        <v>10.11</v>
      </c>
      <c r="I37">
        <f>Bawana_NG!P37</f>
        <v>78.284899239953987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657.19556078020298</v>
      </c>
      <c r="P37" s="77">
        <v>57.99</v>
      </c>
      <c r="Q37" s="77">
        <v>0</v>
      </c>
      <c r="R37" s="80">
        <v>34.5</v>
      </c>
      <c r="S37" s="80">
        <v>0</v>
      </c>
      <c r="T37" s="78">
        <f>SUMPRODUCT(LTA!F37:AJ37,LTA!F$101:AJ$101,LTA!F$103:AJ$103)</f>
        <v>93.03</v>
      </c>
      <c r="U37" s="78">
        <f>SUMPRODUCT(LTA!F37:AJ37,LTA!F$102:AJ$102,LTA!F$103:AJ$103)</f>
        <v>123.7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-457</v>
      </c>
      <c r="AA37" s="117">
        <f>STOA!H37</f>
        <v>917.18000000000018</v>
      </c>
      <c r="AB37" s="117">
        <f>-STOA!N37</f>
        <v>0</v>
      </c>
      <c r="AC37">
        <f t="shared" si="0"/>
        <v>21.987672872156548</v>
      </c>
      <c r="AD37">
        <f t="shared" si="1"/>
        <v>1558.5542128679895</v>
      </c>
      <c r="AE37">
        <f>'IDT-1'!B37</f>
        <v>0</v>
      </c>
      <c r="AF37" s="26"/>
      <c r="AG37">
        <f t="shared" si="2"/>
        <v>1558.5542128679895</v>
      </c>
      <c r="AI37" s="75">
        <f>PXIL!H37</f>
        <v>0</v>
      </c>
      <c r="AJ37" s="75">
        <f>PXIL!N37</f>
        <v>0</v>
      </c>
      <c r="AK37" s="75">
        <f>RTM_IEX!H37</f>
        <v>17.399999999999999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13.192075139418844</v>
      </c>
      <c r="F38">
        <f>GT_Spot!P38</f>
        <v>0</v>
      </c>
      <c r="G38">
        <f>PPCL_NG!P38</f>
        <v>33.950000000000003</v>
      </c>
      <c r="H38">
        <f>PPCL_Spot!P38</f>
        <v>10</v>
      </c>
      <c r="I38">
        <f>Bawana_NG!P38</f>
        <v>78.284899239953987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640.07176551024622</v>
      </c>
      <c r="P38" s="77">
        <v>57.99</v>
      </c>
      <c r="Q38" s="77">
        <v>0</v>
      </c>
      <c r="R38" s="80">
        <v>34.5</v>
      </c>
      <c r="S38" s="80">
        <v>0</v>
      </c>
      <c r="T38" s="78">
        <f>SUMPRODUCT(LTA!F38:AJ38,LTA!F$101:AJ$101,LTA!F$103:AJ$103)</f>
        <v>109.9</v>
      </c>
      <c r="U38" s="78">
        <f>SUMPRODUCT(LTA!F38:AJ38,LTA!F$102:AJ$102,LTA!F$103:AJ$103)</f>
        <v>113.66999999999999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-439</v>
      </c>
      <c r="AA38" s="117">
        <f>STOA!H38</f>
        <v>920.94000000000017</v>
      </c>
      <c r="AB38" s="117">
        <f>-STOA!N38</f>
        <v>0</v>
      </c>
      <c r="AC38">
        <f t="shared" si="0"/>
        <v>21.803110893272393</v>
      </c>
      <c r="AD38">
        <f t="shared" si="1"/>
        <v>1573.9256289963469</v>
      </c>
      <c r="AE38">
        <f>'IDT-1'!B38</f>
        <v>0</v>
      </c>
      <c r="AF38" s="26"/>
      <c r="AG38">
        <f t="shared" si="2"/>
        <v>1573.9256289963469</v>
      </c>
      <c r="AI38" s="75">
        <f>PXIL!H38</f>
        <v>0</v>
      </c>
      <c r="AJ38" s="75">
        <f>PXIL!N38</f>
        <v>0</v>
      </c>
      <c r="AK38" s="75">
        <f>RTM_IEX!H38</f>
        <v>22.23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8.1318540145985381</v>
      </c>
      <c r="F39">
        <f>GT_Spot!P39</f>
        <v>0</v>
      </c>
      <c r="G39">
        <f>PPCL_NG!P39</f>
        <v>33.950000000000003</v>
      </c>
      <c r="H39">
        <f>PPCL_Spot!P39</f>
        <v>8.7800000000000011</v>
      </c>
      <c r="I39">
        <f>Bawana_NG!P39</f>
        <v>78.284899239953987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783.02125299033185</v>
      </c>
      <c r="P39" s="77">
        <v>57.99</v>
      </c>
      <c r="Q39" s="77">
        <v>0</v>
      </c>
      <c r="R39" s="80">
        <v>34.5</v>
      </c>
      <c r="S39" s="80">
        <v>0</v>
      </c>
      <c r="T39" s="78">
        <f>SUMPRODUCT(LTA!F39:AJ39,LTA!F$101:AJ$101,LTA!F$103:AJ$103)</f>
        <v>127.02999999999999</v>
      </c>
      <c r="U39" s="78">
        <f>SUMPRODUCT(LTA!F39:AJ39,LTA!F$102:AJ$102,LTA!F$103:AJ$103)</f>
        <v>113.45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-373</v>
      </c>
      <c r="AA39" s="117">
        <f>STOA!H39</f>
        <v>923.04000000000019</v>
      </c>
      <c r="AB39" s="117">
        <f>-STOA!N39</f>
        <v>0</v>
      </c>
      <c r="AC39">
        <f t="shared" si="0"/>
        <v>23.30595515551996</v>
      </c>
      <c r="AD39">
        <f t="shared" si="1"/>
        <v>1668.8720510893647</v>
      </c>
      <c r="AE39">
        <f>'IDT-1'!B39</f>
        <v>0</v>
      </c>
      <c r="AF39" s="26"/>
      <c r="AG39">
        <f t="shared" si="2"/>
        <v>1623.8720510893647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8.1318540145985381</v>
      </c>
      <c r="F40">
        <f>GT_Spot!P40</f>
        <v>0</v>
      </c>
      <c r="G40">
        <f>PPCL_NG!P40</f>
        <v>33.950000000000003</v>
      </c>
      <c r="H40">
        <f>PPCL_Spot!P40</f>
        <v>8.7800000000000011</v>
      </c>
      <c r="I40">
        <f>Bawana_NG!P40</f>
        <v>78.284899239953987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783.00332442949116</v>
      </c>
      <c r="P40" s="77">
        <v>57.99</v>
      </c>
      <c r="Q40" s="77">
        <v>0</v>
      </c>
      <c r="R40" s="80">
        <v>34.5</v>
      </c>
      <c r="S40" s="80">
        <v>0</v>
      </c>
      <c r="T40" s="78">
        <f>SUMPRODUCT(LTA!F40:AJ40,LTA!F$101:AJ$101,LTA!F$103:AJ$103)</f>
        <v>148.26</v>
      </c>
      <c r="U40" s="78">
        <f>SUMPRODUCT(LTA!F40:AJ40,LTA!F$102:AJ$102,LTA!F$103:AJ$103)</f>
        <v>115.48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-354</v>
      </c>
      <c r="AA40" s="117">
        <f>STOA!H40</f>
        <v>924.44000000000017</v>
      </c>
      <c r="AB40" s="117">
        <f>-STOA!N40</f>
        <v>0</v>
      </c>
      <c r="AC40">
        <f t="shared" si="0"/>
        <v>23.362999088785045</v>
      </c>
      <c r="AD40">
        <f t="shared" si="1"/>
        <v>1711.457078595259</v>
      </c>
      <c r="AE40">
        <f>'IDT-1'!B40</f>
        <v>0</v>
      </c>
      <c r="AF40" s="26"/>
      <c r="AG40">
        <f t="shared" si="2"/>
        <v>1666.457078595259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-104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13.077692985030819</v>
      </c>
      <c r="F41">
        <f>GT_Spot!P41</f>
        <v>0</v>
      </c>
      <c r="G41">
        <f>PPCL_NG!P41</f>
        <v>33.950000000000003</v>
      </c>
      <c r="H41">
        <f>PPCL_Spot!P41</f>
        <v>10.11</v>
      </c>
      <c r="I41">
        <f>Bawana_NG!P41</f>
        <v>78.284899239953987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774.27272982245108</v>
      </c>
      <c r="P41" s="77">
        <v>57.99</v>
      </c>
      <c r="Q41" s="77">
        <v>0</v>
      </c>
      <c r="R41" s="80">
        <v>34.5</v>
      </c>
      <c r="S41" s="80">
        <v>0</v>
      </c>
      <c r="T41" s="78">
        <f>SUMPRODUCT(LTA!F41:AJ41,LTA!F$101:AJ$101,LTA!F$103:AJ$103)</f>
        <v>164.75</v>
      </c>
      <c r="U41" s="78">
        <f>SUMPRODUCT(LTA!F41:AJ41,LTA!F$102:AJ$102,LTA!F$103:AJ$103)</f>
        <v>115.55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-340</v>
      </c>
      <c r="AA41" s="117">
        <f>STOA!H41</f>
        <v>926.54000000000019</v>
      </c>
      <c r="AB41" s="117">
        <f>-STOA!N41</f>
        <v>0</v>
      </c>
      <c r="AC41">
        <f t="shared" si="0"/>
        <v>23.709802172193388</v>
      </c>
      <c r="AD41">
        <f t="shared" si="1"/>
        <v>1704.3155198752427</v>
      </c>
      <c r="AE41">
        <f>'IDT-1'!B41</f>
        <v>0</v>
      </c>
      <c r="AF41" s="26"/>
      <c r="AG41">
        <f t="shared" si="2"/>
        <v>1659.3155198752427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-141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13.077692985030819</v>
      </c>
      <c r="F42">
        <f>GT_Spot!P42</f>
        <v>0</v>
      </c>
      <c r="G42">
        <f>PPCL_NG!P42</f>
        <v>33.950000000000003</v>
      </c>
      <c r="H42">
        <f>PPCL_Spot!P42</f>
        <v>10.11</v>
      </c>
      <c r="I42">
        <f>Bawana_NG!P42</f>
        <v>78.284899239953987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778.38110258171014</v>
      </c>
      <c r="P42" s="77">
        <v>57.99</v>
      </c>
      <c r="Q42" s="77">
        <v>0</v>
      </c>
      <c r="R42" s="80">
        <v>34.5</v>
      </c>
      <c r="S42" s="80">
        <v>0</v>
      </c>
      <c r="T42" s="78">
        <f>SUMPRODUCT(LTA!F42:AJ42,LTA!F$101:AJ$101,LTA!F$103:AJ$103)</f>
        <v>176.70999999999998</v>
      </c>
      <c r="U42" s="78">
        <f>SUMPRODUCT(LTA!F42:AJ42,LTA!F$102:AJ$102,LTA!F$103:AJ$103)</f>
        <v>115.8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-324</v>
      </c>
      <c r="AA42" s="117">
        <f>STOA!H42</f>
        <v>928.44000000000017</v>
      </c>
      <c r="AB42" s="117">
        <f>-STOA!N42</f>
        <v>0</v>
      </c>
      <c r="AC42">
        <f t="shared" si="0"/>
        <v>23.506120624064859</v>
      </c>
      <c r="AD42">
        <f t="shared" si="1"/>
        <v>1763.7375741826304</v>
      </c>
      <c r="AE42">
        <f>'IDT-1'!B42</f>
        <v>0</v>
      </c>
      <c r="AF42" s="26"/>
      <c r="AG42">
        <f t="shared" si="2"/>
        <v>1718.7375741826304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-116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12.073389779256123</v>
      </c>
      <c r="F43">
        <f>GT_Spot!P43</f>
        <v>0</v>
      </c>
      <c r="G43">
        <f>PPCL_NG!P43</f>
        <v>33.950000000000003</v>
      </c>
      <c r="H43">
        <f>PPCL_Spot!P43</f>
        <v>10.18</v>
      </c>
      <c r="I43">
        <f>Bawana_NG!P43</f>
        <v>78.284899239953987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795.2487108760705</v>
      </c>
      <c r="P43" s="77">
        <v>57.99</v>
      </c>
      <c r="Q43" s="77">
        <v>0</v>
      </c>
      <c r="R43" s="80">
        <v>34.5</v>
      </c>
      <c r="S43" s="80">
        <v>0</v>
      </c>
      <c r="T43" s="78">
        <f>SUMPRODUCT(LTA!F43:AJ43,LTA!F$101:AJ$101,LTA!F$103:AJ$103)</f>
        <v>197.16</v>
      </c>
      <c r="U43" s="78">
        <f>SUMPRODUCT(LTA!F43:AJ43,LTA!F$102:AJ$102,LTA!F$103:AJ$103)</f>
        <v>128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-311</v>
      </c>
      <c r="AA43" s="117">
        <f>STOA!H43</f>
        <v>935.79000000000019</v>
      </c>
      <c r="AB43" s="117">
        <f>-STOA!N43</f>
        <v>0</v>
      </c>
      <c r="AC43">
        <f t="shared" si="0"/>
        <v>24.557655742742718</v>
      </c>
      <c r="AD43">
        <f t="shared" si="1"/>
        <v>1755.6193441525381</v>
      </c>
      <c r="AE43">
        <f>'IDT-1'!B43</f>
        <v>0</v>
      </c>
      <c r="AF43" s="26"/>
      <c r="AG43">
        <f t="shared" si="2"/>
        <v>1710.6193441525381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12.073389779256123</v>
      </c>
      <c r="F44">
        <f>GT_Spot!P44</f>
        <v>0</v>
      </c>
      <c r="G44">
        <f>PPCL_NG!P44</f>
        <v>33.950000000000003</v>
      </c>
      <c r="H44">
        <f>PPCL_Spot!P44</f>
        <v>10.18</v>
      </c>
      <c r="I44">
        <f>Bawana_NG!P44</f>
        <v>78.284899239953987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792.21892576311836</v>
      </c>
      <c r="P44" s="77">
        <v>57.99</v>
      </c>
      <c r="Q44" s="77">
        <v>0</v>
      </c>
      <c r="R44" s="80">
        <v>34.5</v>
      </c>
      <c r="S44" s="80">
        <v>0</v>
      </c>
      <c r="T44" s="78">
        <f>SUMPRODUCT(LTA!F44:AJ44,LTA!F$101:AJ$101,LTA!F$103:AJ$103)</f>
        <v>219.82</v>
      </c>
      <c r="U44" s="78">
        <f>SUMPRODUCT(LTA!F44:AJ44,LTA!F$102:AJ$102,LTA!F$103:AJ$103)</f>
        <v>127.96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-291</v>
      </c>
      <c r="AA44" s="117">
        <f>STOA!H44</f>
        <v>937.7800000000002</v>
      </c>
      <c r="AB44" s="117">
        <f>-STOA!N44</f>
        <v>0</v>
      </c>
      <c r="AC44">
        <f t="shared" si="0"/>
        <v>24.427949042949702</v>
      </c>
      <c r="AD44">
        <f t="shared" si="1"/>
        <v>1813.329265739379</v>
      </c>
      <c r="AE44">
        <f>'IDT-1'!B44</f>
        <v>0</v>
      </c>
      <c r="AF44" s="26"/>
      <c r="AG44">
        <f t="shared" si="2"/>
        <v>1768.329265739379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-176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12.073389779256123</v>
      </c>
      <c r="F45">
        <f>GT_Spot!P45</f>
        <v>0</v>
      </c>
      <c r="G45">
        <f>PPCL_NG!P45</f>
        <v>33.950000000000003</v>
      </c>
      <c r="H45">
        <f>PPCL_Spot!P45</f>
        <v>10.18</v>
      </c>
      <c r="I45">
        <f>Bawana_NG!P45</f>
        <v>78.284899239953987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802.01554380794005</v>
      </c>
      <c r="P45" s="77">
        <v>57.99</v>
      </c>
      <c r="Q45" s="77">
        <v>0</v>
      </c>
      <c r="R45" s="80">
        <v>34.5</v>
      </c>
      <c r="S45" s="80">
        <v>0</v>
      </c>
      <c r="T45" s="78">
        <f>SUMPRODUCT(LTA!F45:AJ45,LTA!F$101:AJ$101,LTA!F$103:AJ$103)</f>
        <v>231.26</v>
      </c>
      <c r="U45" s="78">
        <f>SUMPRODUCT(LTA!F45:AJ45,LTA!F$102:AJ$102,LTA!F$103:AJ$103)</f>
        <v>127.82000000000001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-279</v>
      </c>
      <c r="AA45" s="117">
        <f>STOA!H45</f>
        <v>939.61000000000024</v>
      </c>
      <c r="AB45" s="117">
        <f>-STOA!N45</f>
        <v>0</v>
      </c>
      <c r="AC45">
        <f t="shared" si="0"/>
        <v>23.377887301114598</v>
      </c>
      <c r="AD45">
        <f t="shared" si="1"/>
        <v>1978.3059455260354</v>
      </c>
      <c r="AE45">
        <f>'IDT-1'!B45</f>
        <v>0</v>
      </c>
      <c r="AF45" s="26"/>
      <c r="AG45">
        <f t="shared" si="2"/>
        <v>1933.3059455260354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12.073389779256123</v>
      </c>
      <c r="F46">
        <f>GT_Spot!P46</f>
        <v>0</v>
      </c>
      <c r="G46">
        <f>PPCL_NG!P46</f>
        <v>33.950000000000003</v>
      </c>
      <c r="H46">
        <f>PPCL_Spot!P46</f>
        <v>10.18</v>
      </c>
      <c r="I46">
        <f>Bawana_NG!P46</f>
        <v>78.284899239953987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803.03930956648185</v>
      </c>
      <c r="P46" s="77">
        <v>57.99</v>
      </c>
      <c r="Q46" s="77">
        <v>0</v>
      </c>
      <c r="R46" s="80">
        <v>34.5</v>
      </c>
      <c r="S46" s="80">
        <v>0</v>
      </c>
      <c r="T46" s="78">
        <f>SUMPRODUCT(LTA!F46:AJ46,LTA!F$101:AJ$101,LTA!F$103:AJ$103)</f>
        <v>250.61</v>
      </c>
      <c r="U46" s="78">
        <f>SUMPRODUCT(LTA!F46:AJ46,LTA!F$102:AJ$102,LTA!F$103:AJ$103)</f>
        <v>127.78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-261</v>
      </c>
      <c r="AA46" s="117">
        <f>STOA!H46</f>
        <v>941.30000000000018</v>
      </c>
      <c r="AB46" s="117">
        <f>-STOA!N46</f>
        <v>0</v>
      </c>
      <c r="AC46">
        <f t="shared" si="0"/>
        <v>23.758137117755865</v>
      </c>
      <c r="AD46">
        <f t="shared" si="1"/>
        <v>1978.9494614679359</v>
      </c>
      <c r="AE46">
        <f>'IDT-1'!B46</f>
        <v>0</v>
      </c>
      <c r="AF46" s="26"/>
      <c r="AG46">
        <f t="shared" si="2"/>
        <v>1933.9494614679359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-86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12.073389779256123</v>
      </c>
      <c r="F47">
        <f>GT_Spot!P47</f>
        <v>0</v>
      </c>
      <c r="G47">
        <f>PPCL_NG!P47</f>
        <v>33.950000000000003</v>
      </c>
      <c r="H47">
        <f>PPCL_Spot!P47</f>
        <v>10</v>
      </c>
      <c r="I47">
        <f>Bawana_NG!P47</f>
        <v>78.284899239953987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819.21606358375095</v>
      </c>
      <c r="P47" s="77">
        <v>57.99</v>
      </c>
      <c r="Q47" s="77">
        <v>0</v>
      </c>
      <c r="R47" s="80">
        <v>34.5</v>
      </c>
      <c r="S47" s="80">
        <v>0</v>
      </c>
      <c r="T47" s="78">
        <f>SUMPRODUCT(LTA!F47:AJ47,LTA!F$101:AJ$101,LTA!F$103:AJ$103)</f>
        <v>283.56</v>
      </c>
      <c r="U47" s="78">
        <f>SUMPRODUCT(LTA!F47:AJ47,LTA!F$102:AJ$102,LTA!F$103:AJ$103)</f>
        <v>127.83000000000001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-259</v>
      </c>
      <c r="AA47" s="117">
        <f>STOA!H47</f>
        <v>942.75000000000023</v>
      </c>
      <c r="AB47" s="117">
        <f>-STOA!N47</f>
        <v>0</v>
      </c>
      <c r="AC47">
        <f t="shared" si="0"/>
        <v>23.67825902929831</v>
      </c>
      <c r="AD47">
        <f t="shared" si="1"/>
        <v>2088.4760935736626</v>
      </c>
      <c r="AE47">
        <f>'IDT-1'!B47</f>
        <v>0</v>
      </c>
      <c r="AF47" s="26"/>
      <c r="AG47">
        <f t="shared" si="2"/>
        <v>2043.4760935736626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12.073389779256123</v>
      </c>
      <c r="F48">
        <f>GT_Spot!P48</f>
        <v>0</v>
      </c>
      <c r="G48">
        <f>PPCL_NG!P48</f>
        <v>33.950000000000003</v>
      </c>
      <c r="H48">
        <f>PPCL_Spot!P48</f>
        <v>10</v>
      </c>
      <c r="I48">
        <f>Bawana_NG!P48</f>
        <v>78.284899239953987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816.41304475675804</v>
      </c>
      <c r="P48" s="77">
        <v>57.99</v>
      </c>
      <c r="Q48" s="77">
        <v>0</v>
      </c>
      <c r="R48" s="80">
        <v>34.5</v>
      </c>
      <c r="S48" s="80">
        <v>0</v>
      </c>
      <c r="T48" s="78">
        <f>SUMPRODUCT(LTA!F48:AJ48,LTA!F$101:AJ$101,LTA!F$103:AJ$103)</f>
        <v>284.94</v>
      </c>
      <c r="U48" s="78">
        <f>SUMPRODUCT(LTA!F48:AJ48,LTA!F$102:AJ$102,LTA!F$103:AJ$103)</f>
        <v>128.31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-253</v>
      </c>
      <c r="AA48" s="117">
        <f>STOA!H48</f>
        <v>943.98000000000025</v>
      </c>
      <c r="AB48" s="117">
        <f>-STOA!N48</f>
        <v>0</v>
      </c>
      <c r="AC48">
        <f t="shared" si="0"/>
        <v>23.59200318839882</v>
      </c>
      <c r="AD48">
        <f t="shared" si="1"/>
        <v>2098.8493305875695</v>
      </c>
      <c r="AE48">
        <f>'IDT-1'!B48</f>
        <v>0</v>
      </c>
      <c r="AF48" s="26"/>
      <c r="AG48">
        <f t="shared" si="2"/>
        <v>2053.8493305875695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12.073389779256123</v>
      </c>
      <c r="F49">
        <f>GT_Spot!P49</f>
        <v>0</v>
      </c>
      <c r="G49">
        <f>PPCL_NG!P49</f>
        <v>33.950000000000003</v>
      </c>
      <c r="H49">
        <f>PPCL_Spot!P49</f>
        <v>10</v>
      </c>
      <c r="I49">
        <f>Bawana_NG!P49</f>
        <v>78.284899239953987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805.20507956504957</v>
      </c>
      <c r="P49" s="77">
        <v>58.86</v>
      </c>
      <c r="Q49" s="77">
        <v>0</v>
      </c>
      <c r="R49" s="80">
        <v>34.5</v>
      </c>
      <c r="S49" s="80">
        <v>0</v>
      </c>
      <c r="T49" s="78">
        <f>SUMPRODUCT(LTA!F49:AJ49,LTA!F$101:AJ$101,LTA!F$103:AJ$103)</f>
        <v>278.3</v>
      </c>
      <c r="U49" s="78">
        <f>SUMPRODUCT(LTA!F49:AJ49,LTA!F$102:AJ$102,LTA!F$103:AJ$103)</f>
        <v>127.97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-243</v>
      </c>
      <c r="AA49" s="117">
        <f>STOA!H49</f>
        <v>945.08000000000015</v>
      </c>
      <c r="AB49" s="117">
        <f>-STOA!N49</f>
        <v>0</v>
      </c>
      <c r="AC49">
        <f t="shared" si="0"/>
        <v>23.493675732322764</v>
      </c>
      <c r="AD49">
        <f t="shared" si="1"/>
        <v>2077.7296928519377</v>
      </c>
      <c r="AE49">
        <f>'IDT-1'!B49</f>
        <v>0</v>
      </c>
      <c r="AF49" s="26"/>
      <c r="AG49">
        <f t="shared" si="2"/>
        <v>2032.7296928519377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12.073389779256123</v>
      </c>
      <c r="F50">
        <f>GT_Spot!P50</f>
        <v>0</v>
      </c>
      <c r="G50">
        <f>PPCL_NG!P50</f>
        <v>33.950000000000003</v>
      </c>
      <c r="H50">
        <f>PPCL_Spot!P50</f>
        <v>10</v>
      </c>
      <c r="I50">
        <f>Bawana_NG!P50</f>
        <v>78.284899239953987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805.20367361805665</v>
      </c>
      <c r="P50" s="77">
        <v>58.86</v>
      </c>
      <c r="Q50" s="77">
        <v>0</v>
      </c>
      <c r="R50" s="80">
        <v>34.5</v>
      </c>
      <c r="S50" s="80">
        <v>0</v>
      </c>
      <c r="T50" s="78">
        <f>SUMPRODUCT(LTA!F50:AJ50,LTA!F$101:AJ$101,LTA!F$103:AJ$103)</f>
        <v>278.63</v>
      </c>
      <c r="U50" s="78">
        <f>SUMPRODUCT(LTA!F50:AJ50,LTA!F$102:AJ$102,LTA!F$103:AJ$103)</f>
        <v>128.18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-251</v>
      </c>
      <c r="AA50" s="117">
        <f>STOA!H50</f>
        <v>945.08000000000015</v>
      </c>
      <c r="AB50" s="117">
        <f>-STOA!N50</f>
        <v>0</v>
      </c>
      <c r="AC50">
        <f t="shared" si="0"/>
        <v>23.658221655388743</v>
      </c>
      <c r="AD50">
        <f t="shared" si="1"/>
        <v>2060.1037409818782</v>
      </c>
      <c r="AE50">
        <f>'IDT-1'!B50</f>
        <v>0</v>
      </c>
      <c r="AF50" s="26"/>
      <c r="AG50">
        <f t="shared" si="2"/>
        <v>2015.1037409818782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12.073389779256123</v>
      </c>
      <c r="F51">
        <f>GT_Spot!P51</f>
        <v>0</v>
      </c>
      <c r="G51">
        <f>PPCL_NG!P51</f>
        <v>33.950000000000003</v>
      </c>
      <c r="H51">
        <f>PPCL_Spot!P51</f>
        <v>10</v>
      </c>
      <c r="I51">
        <f>Bawana_NG!P51</f>
        <v>78.284899239953987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798.47885585871552</v>
      </c>
      <c r="P51" s="77">
        <v>57.99</v>
      </c>
      <c r="Q51" s="77">
        <v>0</v>
      </c>
      <c r="R51" s="80">
        <v>34.5</v>
      </c>
      <c r="S51" s="80">
        <v>0</v>
      </c>
      <c r="T51" s="78">
        <f>SUMPRODUCT(LTA!F51:AJ51,LTA!F$101:AJ$101,LTA!F$103:AJ$103)</f>
        <v>279.05</v>
      </c>
      <c r="U51" s="78">
        <f>SUMPRODUCT(LTA!F51:AJ51,LTA!F$102:AJ$102,LTA!F$103:AJ$103)</f>
        <v>128.32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-215</v>
      </c>
      <c r="AA51" s="117">
        <f>STOA!H51</f>
        <v>945.08000000000015</v>
      </c>
      <c r="AB51" s="117">
        <f>-STOA!N51</f>
        <v>0</v>
      </c>
      <c r="AC51">
        <f t="shared" si="0"/>
        <v>24.271052950793383</v>
      </c>
      <c r="AD51">
        <f t="shared" si="1"/>
        <v>1976.4560919271323</v>
      </c>
      <c r="AE51">
        <f>'IDT-1'!B51</f>
        <v>0</v>
      </c>
      <c r="AF51" s="26"/>
      <c r="AG51">
        <f t="shared" si="2"/>
        <v>1931.4560919271323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-162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12.073389779256123</v>
      </c>
      <c r="F52">
        <f>GT_Spot!P52</f>
        <v>0</v>
      </c>
      <c r="G52">
        <f>PPCL_NG!P52</f>
        <v>33.950000000000003</v>
      </c>
      <c r="H52">
        <f>PPCL_Spot!P52</f>
        <v>10</v>
      </c>
      <c r="I52">
        <f>Bawana_NG!P52</f>
        <v>78.284899239953987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802.77851434827664</v>
      </c>
      <c r="P52" s="77">
        <v>57.99</v>
      </c>
      <c r="Q52" s="77">
        <v>0</v>
      </c>
      <c r="R52" s="80">
        <v>34.5</v>
      </c>
      <c r="S52" s="80">
        <v>0</v>
      </c>
      <c r="T52" s="78">
        <f>SUMPRODUCT(LTA!F52:AJ52,LTA!F$101:AJ$101,LTA!F$103:AJ$103)</f>
        <v>278.91000000000003</v>
      </c>
      <c r="U52" s="78">
        <f>SUMPRODUCT(LTA!F52:AJ52,LTA!F$102:AJ$102,LTA!F$103:AJ$103)</f>
        <v>130.04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-221</v>
      </c>
      <c r="AA52" s="117">
        <f>STOA!H52</f>
        <v>945.08000000000015</v>
      </c>
      <c r="AB52" s="117">
        <f>-STOA!N52</f>
        <v>0</v>
      </c>
      <c r="AC52">
        <f t="shared" si="0"/>
        <v>24.012059482224689</v>
      </c>
      <c r="AD52">
        <f t="shared" si="1"/>
        <v>2017.5947438852622</v>
      </c>
      <c r="AE52">
        <f>'IDT-1'!B52</f>
        <v>0</v>
      </c>
      <c r="AF52" s="26"/>
      <c r="AG52">
        <f t="shared" si="2"/>
        <v>1972.5947438852622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-121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12.073389779256123</v>
      </c>
      <c r="F53">
        <f>GT_Spot!P53</f>
        <v>0</v>
      </c>
      <c r="G53">
        <f>PPCL_NG!P53</f>
        <v>33.950000000000003</v>
      </c>
      <c r="H53">
        <f>PPCL_Spot!P53</f>
        <v>10</v>
      </c>
      <c r="I53">
        <f>Bawana_NG!P53</f>
        <v>76.004866027062235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802.78013778111551</v>
      </c>
      <c r="P53" s="77">
        <v>57.99</v>
      </c>
      <c r="Q53" s="77">
        <v>0</v>
      </c>
      <c r="R53" s="80">
        <v>34.5</v>
      </c>
      <c r="S53" s="80">
        <v>0</v>
      </c>
      <c r="T53" s="78">
        <f>SUMPRODUCT(LTA!F53:AJ53,LTA!F$101:AJ$101,LTA!F$103:AJ$103)</f>
        <v>286.08</v>
      </c>
      <c r="U53" s="78">
        <f>SUMPRODUCT(LTA!F53:AJ53,LTA!F$102:AJ$102,LTA!F$103:AJ$103)</f>
        <v>130.27000000000001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-203</v>
      </c>
      <c r="AA53" s="117">
        <f>STOA!H53</f>
        <v>945.08000000000015</v>
      </c>
      <c r="AB53" s="117">
        <f>-STOA!N53</f>
        <v>0</v>
      </c>
      <c r="AC53">
        <f t="shared" si="0"/>
        <v>24.518792107314376</v>
      </c>
      <c r="AD53">
        <f t="shared" si="1"/>
        <v>1970.2096014801195</v>
      </c>
      <c r="AE53">
        <f>'IDT-1'!B53</f>
        <v>0</v>
      </c>
      <c r="AF53" s="26"/>
      <c r="AG53">
        <f t="shared" si="2"/>
        <v>1925.2096014801195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-191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12.073389779256123</v>
      </c>
      <c r="F54">
        <f>GT_Spot!P54</f>
        <v>0</v>
      </c>
      <c r="G54">
        <f>PPCL_NG!P54</f>
        <v>33.950000000000003</v>
      </c>
      <c r="H54">
        <f>PPCL_Spot!P54</f>
        <v>10</v>
      </c>
      <c r="I54">
        <f>Bawana_NG!P54</f>
        <v>76.004866027062235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802.77851434827664</v>
      </c>
      <c r="P54" s="77">
        <v>57.99</v>
      </c>
      <c r="Q54" s="77">
        <v>0</v>
      </c>
      <c r="R54" s="80">
        <v>34.5</v>
      </c>
      <c r="S54" s="80">
        <v>0</v>
      </c>
      <c r="T54" s="78">
        <f>SUMPRODUCT(LTA!F54:AJ54,LTA!F$101:AJ$101,LTA!F$103:AJ$103)</f>
        <v>286.14999999999998</v>
      </c>
      <c r="U54" s="78">
        <f>SUMPRODUCT(LTA!F54:AJ54,LTA!F$102:AJ$102,LTA!F$103:AJ$103)</f>
        <v>130.73000000000002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-216</v>
      </c>
      <c r="AA54" s="117">
        <f>STOA!H54</f>
        <v>945.08000000000015</v>
      </c>
      <c r="AB54" s="117">
        <f>-STOA!N54</f>
        <v>0</v>
      </c>
      <c r="AC54">
        <f t="shared" si="0"/>
        <v>24.230463612872946</v>
      </c>
      <c r="AD54">
        <f t="shared" si="1"/>
        <v>2004.0263065417221</v>
      </c>
      <c r="AE54">
        <f>'IDT-1'!B54</f>
        <v>0</v>
      </c>
      <c r="AF54" s="26"/>
      <c r="AG54">
        <f t="shared" si="2"/>
        <v>1959.0263065417221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-145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12.073389779256123</v>
      </c>
      <c r="F55">
        <f>GT_Spot!P55</f>
        <v>0</v>
      </c>
      <c r="G55">
        <f>PPCL_NG!P55</f>
        <v>33.950000000000003</v>
      </c>
      <c r="H55">
        <f>PPCL_Spot!P55</f>
        <v>10</v>
      </c>
      <c r="I55">
        <f>Bawana_NG!P55</f>
        <v>76.004866027062235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805.117661869681</v>
      </c>
      <c r="P55" s="77">
        <v>57.99</v>
      </c>
      <c r="Q55" s="77">
        <v>0</v>
      </c>
      <c r="R55" s="80">
        <v>34.5</v>
      </c>
      <c r="S55" s="80">
        <v>0</v>
      </c>
      <c r="T55" s="78">
        <f>SUMPRODUCT(LTA!F55:AJ55,LTA!F$101:AJ$101,LTA!F$103:AJ$103)</f>
        <v>275.01</v>
      </c>
      <c r="U55" s="78">
        <f>SUMPRODUCT(LTA!F55:AJ55,LTA!F$102:AJ$102,LTA!F$103:AJ$103)</f>
        <v>131.04000000000002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-235</v>
      </c>
      <c r="AA55" s="117">
        <f>STOA!H55</f>
        <v>945.08000000000015</v>
      </c>
      <c r="AB55" s="117">
        <f>-STOA!N55</f>
        <v>0</v>
      </c>
      <c r="AC55">
        <f t="shared" si="0"/>
        <v>24.679553634870832</v>
      </c>
      <c r="AD55">
        <f t="shared" si="1"/>
        <v>1936.0863640411285</v>
      </c>
      <c r="AE55">
        <f>'IDT-1'!B55</f>
        <v>0</v>
      </c>
      <c r="AF55" s="26"/>
      <c r="AG55">
        <f t="shared" si="2"/>
        <v>1891.0863640411285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-185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12.073389779256123</v>
      </c>
      <c r="F56">
        <f>GT_Spot!P56</f>
        <v>0</v>
      </c>
      <c r="G56">
        <f>PPCL_NG!P56</f>
        <v>33.950000000000003</v>
      </c>
      <c r="H56">
        <f>PPCL_Spot!P56</f>
        <v>10</v>
      </c>
      <c r="I56">
        <f>Bawana_NG!P56</f>
        <v>76.004866027062235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795.37214751204181</v>
      </c>
      <c r="P56" s="77">
        <v>57.99</v>
      </c>
      <c r="Q56" s="77">
        <v>0</v>
      </c>
      <c r="R56" s="80">
        <v>34.5</v>
      </c>
      <c r="S56" s="80">
        <v>0</v>
      </c>
      <c r="T56" s="78">
        <f>SUMPRODUCT(LTA!F56:AJ56,LTA!F$101:AJ$101,LTA!F$103:AJ$103)</f>
        <v>274.49</v>
      </c>
      <c r="U56" s="78">
        <f>SUMPRODUCT(LTA!F56:AJ56,LTA!F$102:AJ$102,LTA!F$103:AJ$103)</f>
        <v>131.34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-237</v>
      </c>
      <c r="AA56" s="117">
        <f>STOA!H56</f>
        <v>945.08000000000015</v>
      </c>
      <c r="AB56" s="117">
        <f>-STOA!N56</f>
        <v>0</v>
      </c>
      <c r="AC56">
        <f t="shared" si="0"/>
        <v>24.192341370024813</v>
      </c>
      <c r="AD56">
        <f t="shared" si="1"/>
        <v>1971.6080619483353</v>
      </c>
      <c r="AE56">
        <f>'IDT-1'!B56</f>
        <v>0</v>
      </c>
      <c r="AF56" s="26"/>
      <c r="AG56">
        <f t="shared" si="2"/>
        <v>1926.6080619483353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-138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12.073389779256123</v>
      </c>
      <c r="F57">
        <f>GT_Spot!P57</f>
        <v>0</v>
      </c>
      <c r="G57">
        <f>PPCL_NG!P57</f>
        <v>33.950000000000003</v>
      </c>
      <c r="H57">
        <f>PPCL_Spot!P57</f>
        <v>10</v>
      </c>
      <c r="I57">
        <f>Bawana_NG!P57</f>
        <v>76.004866027062235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784.36099608408097</v>
      </c>
      <c r="P57" s="77">
        <v>57.99</v>
      </c>
      <c r="Q57" s="77">
        <v>0</v>
      </c>
      <c r="R57" s="80">
        <v>34.5</v>
      </c>
      <c r="S57" s="80">
        <v>0</v>
      </c>
      <c r="T57" s="78">
        <f>SUMPRODUCT(LTA!F57:AJ57,LTA!F$101:AJ$101,LTA!F$103:AJ$103)</f>
        <v>303.18</v>
      </c>
      <c r="U57" s="78">
        <f>SUMPRODUCT(LTA!F57:AJ57,LTA!F$102:AJ$102,LTA!F$103:AJ$103)</f>
        <v>143.69999999999999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-218</v>
      </c>
      <c r="AA57" s="117">
        <f>STOA!H57</f>
        <v>945.08000000000015</v>
      </c>
      <c r="AB57" s="117">
        <f>-STOA!N57</f>
        <v>0</v>
      </c>
      <c r="AC57">
        <f t="shared" si="0"/>
        <v>24.030533116393386</v>
      </c>
      <c r="AD57">
        <f t="shared" si="1"/>
        <v>2049.8087187740057</v>
      </c>
      <c r="AE57">
        <f>'IDT-1'!B57</f>
        <v>0</v>
      </c>
      <c r="AF57" s="26"/>
      <c r="AG57">
        <f t="shared" si="2"/>
        <v>2004.8087187740057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12.073389779256123</v>
      </c>
      <c r="F58">
        <f>GT_Spot!P58</f>
        <v>0</v>
      </c>
      <c r="G58">
        <f>PPCL_NG!P58</f>
        <v>33.950000000000003</v>
      </c>
      <c r="H58">
        <f>PPCL_Spot!P58</f>
        <v>10</v>
      </c>
      <c r="I58">
        <f>Bawana_NG!P58</f>
        <v>76.004866027062235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770.56108993524185</v>
      </c>
      <c r="P58" s="77">
        <v>57.99</v>
      </c>
      <c r="Q58" s="77">
        <v>0</v>
      </c>
      <c r="R58" s="80">
        <v>34.5</v>
      </c>
      <c r="S58" s="80">
        <v>0</v>
      </c>
      <c r="T58" s="78">
        <f>SUMPRODUCT(LTA!F58:AJ58,LTA!F$101:AJ$101,LTA!F$103:AJ$103)</f>
        <v>301.76</v>
      </c>
      <c r="U58" s="78">
        <f>SUMPRODUCT(LTA!F58:AJ58,LTA!F$102:AJ$102,LTA!F$103:AJ$103)</f>
        <v>143.42000000000002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-187</v>
      </c>
      <c r="AA58" s="117">
        <f>STOA!H58</f>
        <v>945.08000000000015</v>
      </c>
      <c r="AB58" s="117">
        <f>-STOA!N58</f>
        <v>0</v>
      </c>
      <c r="AC58">
        <f t="shared" si="0"/>
        <v>23.991793345027748</v>
      </c>
      <c r="AD58">
        <f t="shared" si="1"/>
        <v>2023.3475523965328</v>
      </c>
      <c r="AE58">
        <f>'IDT-1'!B58</f>
        <v>0</v>
      </c>
      <c r="AF58" s="26"/>
      <c r="AG58">
        <f t="shared" si="2"/>
        <v>1978.3475523965328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12.073389779256123</v>
      </c>
      <c r="F59">
        <f>GT_Spot!P59</f>
        <v>0</v>
      </c>
      <c r="G59">
        <f>PPCL_NG!P59</f>
        <v>33.950000000000003</v>
      </c>
      <c r="H59">
        <f>PPCL_Spot!P59</f>
        <v>10</v>
      </c>
      <c r="I59">
        <f>Bawana_NG!P59</f>
        <v>78.284899239953987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769.39776285587448</v>
      </c>
      <c r="P59" s="77">
        <v>57.99</v>
      </c>
      <c r="Q59" s="77">
        <v>0</v>
      </c>
      <c r="R59" s="80">
        <v>34.5</v>
      </c>
      <c r="S59" s="80">
        <v>0</v>
      </c>
      <c r="T59" s="78">
        <f>SUMPRODUCT(LTA!F59:AJ59,LTA!F$101:AJ$101,LTA!F$103:AJ$103)</f>
        <v>300.84000000000003</v>
      </c>
      <c r="U59" s="78">
        <f>SUMPRODUCT(LTA!F59:AJ59,LTA!F$102:AJ$102,LTA!F$103:AJ$103)</f>
        <v>143.32999999999998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-202</v>
      </c>
      <c r="AA59" s="117">
        <f>STOA!H59</f>
        <v>945.08000000000015</v>
      </c>
      <c r="AB59" s="117">
        <f>-STOA!N59</f>
        <v>0</v>
      </c>
      <c r="AC59">
        <f t="shared" si="0"/>
        <v>24.205807419535454</v>
      </c>
      <c r="AD59">
        <f t="shared" si="1"/>
        <v>1999.2402444555494</v>
      </c>
      <c r="AE59">
        <f>'IDT-1'!B59</f>
        <v>0</v>
      </c>
      <c r="AF59" s="26"/>
      <c r="AG59">
        <f t="shared" si="2"/>
        <v>1999.2402444555494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-160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12.073389779256123</v>
      </c>
      <c r="F60">
        <f>GT_Spot!P60</f>
        <v>0</v>
      </c>
      <c r="G60">
        <f>PPCL_NG!P60</f>
        <v>33.950000000000003</v>
      </c>
      <c r="H60">
        <f>PPCL_Spot!P60</f>
        <v>10</v>
      </c>
      <c r="I60">
        <f>Bawana_NG!P60</f>
        <v>78.284899239953987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769.39613942303561</v>
      </c>
      <c r="P60" s="77">
        <v>57.99</v>
      </c>
      <c r="Q60" s="77">
        <v>0</v>
      </c>
      <c r="R60" s="80">
        <v>34.5</v>
      </c>
      <c r="S60" s="80">
        <v>0</v>
      </c>
      <c r="T60" s="78">
        <f>SUMPRODUCT(LTA!F60:AJ60,LTA!F$101:AJ$101,LTA!F$103:AJ$103)</f>
        <v>299.87</v>
      </c>
      <c r="U60" s="78">
        <f>SUMPRODUCT(LTA!F60:AJ60,LTA!F$102:AJ$102,LTA!F$103:AJ$103)</f>
        <v>143.22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-190</v>
      </c>
      <c r="AA60" s="117">
        <f>STOA!H60</f>
        <v>945.08000000000015</v>
      </c>
      <c r="AB60" s="117">
        <f>-STOA!N60</f>
        <v>0</v>
      </c>
      <c r="AC60">
        <f t="shared" si="0"/>
        <v>23.885554670049633</v>
      </c>
      <c r="AD60">
        <f t="shared" si="1"/>
        <v>2033.478873772196</v>
      </c>
      <c r="AE60">
        <f>'IDT-1'!B60</f>
        <v>0</v>
      </c>
      <c r="AF60" s="26"/>
      <c r="AG60">
        <f t="shared" si="2"/>
        <v>2033.478873772196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-137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12.073389779256123</v>
      </c>
      <c r="F61">
        <f>GT_Spot!P61</f>
        <v>0</v>
      </c>
      <c r="G61">
        <f>PPCL_NG!P61</f>
        <v>33.950000000000003</v>
      </c>
      <c r="H61">
        <f>PPCL_Spot!P61</f>
        <v>10</v>
      </c>
      <c r="I61">
        <f>Bawana_NG!P61</f>
        <v>78.284899239953987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766.82027900627452</v>
      </c>
      <c r="P61" s="77">
        <v>57.99</v>
      </c>
      <c r="Q61" s="77">
        <v>0</v>
      </c>
      <c r="R61" s="80">
        <v>34.5</v>
      </c>
      <c r="S61" s="80">
        <v>0</v>
      </c>
      <c r="T61" s="78">
        <f>SUMPRODUCT(LTA!F61:AJ61,LTA!F$101:AJ$101,LTA!F$103:AJ$103)</f>
        <v>299.28000000000003</v>
      </c>
      <c r="U61" s="78">
        <f>SUMPRODUCT(LTA!F61:AJ61,LTA!F$102:AJ$102,LTA!F$103:AJ$103)</f>
        <v>143.01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-168</v>
      </c>
      <c r="AA61" s="117">
        <f>STOA!H61</f>
        <v>945.08000000000015</v>
      </c>
      <c r="AB61" s="117">
        <f>-STOA!N61</f>
        <v>0</v>
      </c>
      <c r="AC61">
        <f t="shared" si="0"/>
        <v>24.992247421223134</v>
      </c>
      <c r="AD61">
        <f t="shared" si="1"/>
        <v>1900.9963206042617</v>
      </c>
      <c r="AE61">
        <f>'IDT-1'!B61</f>
        <v>0</v>
      </c>
      <c r="AF61" s="26"/>
      <c r="AG61">
        <f t="shared" si="2"/>
        <v>1900.9963206042617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-287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12.073389779256123</v>
      </c>
      <c r="F62">
        <f>GT_Spot!P62</f>
        <v>0</v>
      </c>
      <c r="G62">
        <f>PPCL_NG!P62</f>
        <v>33.950000000000003</v>
      </c>
      <c r="H62">
        <f>PPCL_Spot!P62</f>
        <v>10</v>
      </c>
      <c r="I62">
        <f>Bawana_NG!P62</f>
        <v>78.284899239953987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769.52688135743551</v>
      </c>
      <c r="P62" s="77">
        <v>57.99</v>
      </c>
      <c r="Q62" s="77">
        <v>0</v>
      </c>
      <c r="R62" s="80">
        <v>34.5</v>
      </c>
      <c r="S62" s="80">
        <v>0</v>
      </c>
      <c r="T62" s="78">
        <f>SUMPRODUCT(LTA!F62:AJ62,LTA!F$101:AJ$101,LTA!F$103:AJ$103)</f>
        <v>294.21000000000004</v>
      </c>
      <c r="U62" s="78">
        <f>SUMPRODUCT(LTA!F62:AJ62,LTA!F$102:AJ$102,LTA!F$103:AJ$103)</f>
        <v>142.55000000000001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-136</v>
      </c>
      <c r="AA62" s="117">
        <f>STOA!H62</f>
        <v>945.08000000000015</v>
      </c>
      <c r="AB62" s="117">
        <f>-STOA!N62</f>
        <v>0</v>
      </c>
      <c r="AC62">
        <f t="shared" si="0"/>
        <v>24.425835743059441</v>
      </c>
      <c r="AD62">
        <f t="shared" si="1"/>
        <v>1959.7393346335862</v>
      </c>
      <c r="AE62">
        <f>'IDT-1'!B62</f>
        <v>0</v>
      </c>
      <c r="AF62" s="26"/>
      <c r="AG62">
        <f t="shared" si="2"/>
        <v>1959.7393346335862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-258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12.073389779256123</v>
      </c>
      <c r="F63">
        <f>GT_Spot!P63</f>
        <v>0</v>
      </c>
      <c r="G63">
        <f>PPCL_NG!P63</f>
        <v>33.950000000000003</v>
      </c>
      <c r="H63">
        <f>PPCL_Spot!P63</f>
        <v>10</v>
      </c>
      <c r="I63">
        <f>Bawana_NG!P63</f>
        <v>76.004866027062235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772.95520368077428</v>
      </c>
      <c r="P63" s="77">
        <v>57.99</v>
      </c>
      <c r="Q63" s="77">
        <v>0</v>
      </c>
      <c r="R63" s="80">
        <v>34.5</v>
      </c>
      <c r="S63" s="80">
        <v>0</v>
      </c>
      <c r="T63" s="78">
        <f>SUMPRODUCT(LTA!F63:AJ63,LTA!F$101:AJ$101,LTA!F$103:AJ$103)</f>
        <v>286.31</v>
      </c>
      <c r="U63" s="78">
        <f>SUMPRODUCT(LTA!F63:AJ63,LTA!F$102:AJ$102,LTA!F$103:AJ$103)</f>
        <v>142.54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-131</v>
      </c>
      <c r="AA63" s="117">
        <f>STOA!H63</f>
        <v>944.94000000000017</v>
      </c>
      <c r="AB63" s="117">
        <f>-STOA!N63</f>
        <v>0</v>
      </c>
      <c r="AC63">
        <f t="shared" si="0"/>
        <v>24.152025626698688</v>
      </c>
      <c r="AD63">
        <f t="shared" si="1"/>
        <v>1977.1114338603941</v>
      </c>
      <c r="AE63">
        <f>'IDT-1'!B63</f>
        <v>0</v>
      </c>
      <c r="AF63" s="26"/>
      <c r="AG63">
        <f t="shared" si="2"/>
        <v>1977.1114338603941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-239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12.073389779256123</v>
      </c>
      <c r="F64">
        <f>GT_Spot!P64</f>
        <v>0</v>
      </c>
      <c r="G64">
        <f>PPCL_NG!P64</f>
        <v>33.950000000000003</v>
      </c>
      <c r="H64">
        <f>PPCL_Spot!P64</f>
        <v>10</v>
      </c>
      <c r="I64">
        <f>Bawana_NG!P64</f>
        <v>76.004866027062235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778.4988210671354</v>
      </c>
      <c r="P64" s="77">
        <v>57.99</v>
      </c>
      <c r="Q64" s="77">
        <v>0</v>
      </c>
      <c r="R64" s="80">
        <v>34.5</v>
      </c>
      <c r="S64" s="80">
        <v>0</v>
      </c>
      <c r="T64" s="78">
        <f>SUMPRODUCT(LTA!F64:AJ64,LTA!F$101:AJ$101,LTA!F$103:AJ$103)</f>
        <v>270.34999999999997</v>
      </c>
      <c r="U64" s="78">
        <f>SUMPRODUCT(LTA!F64:AJ64,LTA!F$102:AJ$102,LTA!F$103:AJ$103)</f>
        <v>139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-127</v>
      </c>
      <c r="AA64" s="117">
        <f>STOA!H64</f>
        <v>943.29000000000019</v>
      </c>
      <c r="AB64" s="117">
        <f>-STOA!N64</f>
        <v>0</v>
      </c>
      <c r="AC64">
        <f t="shared" si="0"/>
        <v>24.067958224831834</v>
      </c>
      <c r="AD64">
        <f t="shared" si="1"/>
        <v>1955.5891186486219</v>
      </c>
      <c r="AE64">
        <f>'IDT-1'!B64</f>
        <v>0</v>
      </c>
      <c r="AF64" s="26"/>
      <c r="AG64">
        <f t="shared" si="2"/>
        <v>1955.5891186486219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-249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12.073389779256123</v>
      </c>
      <c r="F65">
        <f>GT_Spot!P65</f>
        <v>0</v>
      </c>
      <c r="G65">
        <f>PPCL_NG!P65</f>
        <v>33.950000000000003</v>
      </c>
      <c r="H65">
        <f>PPCL_Spot!P65</f>
        <v>10</v>
      </c>
      <c r="I65">
        <f>Bawana_NG!P65</f>
        <v>78.284899239953987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770.21947123997427</v>
      </c>
      <c r="P65" s="77">
        <v>57.99</v>
      </c>
      <c r="Q65" s="77">
        <v>0</v>
      </c>
      <c r="R65" s="80">
        <v>34.5</v>
      </c>
      <c r="S65" s="80">
        <v>0</v>
      </c>
      <c r="T65" s="78">
        <f>SUMPRODUCT(LTA!F65:AJ65,LTA!F$101:AJ$101,LTA!F$103:AJ$103)</f>
        <v>216.72</v>
      </c>
      <c r="U65" s="78">
        <f>SUMPRODUCT(LTA!F65:AJ65,LTA!F$102:AJ$102,LTA!F$103:AJ$103)</f>
        <v>139.68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-115</v>
      </c>
      <c r="AA65" s="117">
        <f>STOA!H65</f>
        <v>941.43000000000018</v>
      </c>
      <c r="AB65" s="117">
        <f>-STOA!N65</f>
        <v>0</v>
      </c>
      <c r="AC65">
        <f t="shared" si="0"/>
        <v>22.778195399239664</v>
      </c>
      <c r="AD65">
        <f t="shared" si="1"/>
        <v>1981.0695648599451</v>
      </c>
      <c r="AE65">
        <f>'IDT-1'!B65</f>
        <v>0</v>
      </c>
      <c r="AF65" s="26"/>
      <c r="AG65">
        <f t="shared" si="2"/>
        <v>1981.0695648599451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-176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12.073389779256123</v>
      </c>
      <c r="F66">
        <f>GT_Spot!P66</f>
        <v>0</v>
      </c>
      <c r="G66">
        <f>PPCL_NG!P66</f>
        <v>33.950000000000003</v>
      </c>
      <c r="H66">
        <f>PPCL_Spot!P66</f>
        <v>10.002857959416975</v>
      </c>
      <c r="I66">
        <f>Bawana_NG!P66</f>
        <v>78.284899239953987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774.32596342073555</v>
      </c>
      <c r="P66" s="77">
        <v>57.99</v>
      </c>
      <c r="Q66" s="77">
        <v>0</v>
      </c>
      <c r="R66" s="80">
        <v>34.5</v>
      </c>
      <c r="S66" s="80">
        <v>0</v>
      </c>
      <c r="T66" s="78">
        <f>SUMPRODUCT(LTA!F66:AJ66,LTA!F$101:AJ$101,LTA!F$103:AJ$103)</f>
        <v>204.05</v>
      </c>
      <c r="U66" s="78">
        <f>SUMPRODUCT(LTA!F66:AJ66,LTA!F$102:AJ$102,LTA!F$103:AJ$103)</f>
        <v>140.28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-97</v>
      </c>
      <c r="AA66" s="117">
        <f>STOA!H66</f>
        <v>939.43000000000018</v>
      </c>
      <c r="AB66" s="117">
        <f>-STOA!N66</f>
        <v>0</v>
      </c>
      <c r="AC66">
        <f t="shared" si="0"/>
        <v>22.708297935517624</v>
      </c>
      <c r="AD66">
        <f t="shared" si="1"/>
        <v>1969.1788124638454</v>
      </c>
      <c r="AE66">
        <f>'IDT-1'!B66</f>
        <v>0</v>
      </c>
      <c r="AF66" s="26"/>
      <c r="AG66">
        <f t="shared" si="2"/>
        <v>1969.1788124638454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-196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12.073389779256123</v>
      </c>
      <c r="F67">
        <f>GT_Spot!P67</f>
        <v>0</v>
      </c>
      <c r="G67">
        <f>PPCL_NG!P67</f>
        <v>33.950000000000003</v>
      </c>
      <c r="H67">
        <f>PPCL_Spot!P67</f>
        <v>10.002857959416975</v>
      </c>
      <c r="I67">
        <f>Bawana_NG!P67</f>
        <v>78.284899239953987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779.57881078758999</v>
      </c>
      <c r="P67" s="77">
        <v>57.99</v>
      </c>
      <c r="Q67" s="77">
        <v>0</v>
      </c>
      <c r="R67" s="80">
        <v>34.5</v>
      </c>
      <c r="S67" s="80">
        <v>0</v>
      </c>
      <c r="T67" s="78">
        <f>SUMPRODUCT(LTA!F67:AJ67,LTA!F$101:AJ$101,LTA!F$103:AJ$103)</f>
        <v>187.40999999999997</v>
      </c>
      <c r="U67" s="78">
        <f>SUMPRODUCT(LTA!F67:AJ67,LTA!F$102:AJ$102,LTA!F$103:AJ$103)</f>
        <v>141.11000000000001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828.56000000000006</v>
      </c>
      <c r="AB67" s="117">
        <f>-STOA!N67</f>
        <v>0</v>
      </c>
      <c r="AC67">
        <f t="shared" si="0"/>
        <v>21.35563891163569</v>
      </c>
      <c r="AD67">
        <f t="shared" si="1"/>
        <v>1881.1043188545814</v>
      </c>
      <c r="AE67">
        <f>'IDT-1'!B67</f>
        <v>0</v>
      </c>
      <c r="AF67" s="26"/>
      <c r="AG67">
        <f t="shared" si="2"/>
        <v>1881.1043188545814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-261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12.073389779256123</v>
      </c>
      <c r="F68">
        <f>GT_Spot!P68</f>
        <v>0</v>
      </c>
      <c r="G68">
        <f>PPCL_NG!P68</f>
        <v>33.950000000000003</v>
      </c>
      <c r="H68">
        <f>PPCL_Spot!P68</f>
        <v>10.002857959416975</v>
      </c>
      <c r="I68">
        <f>Bawana_NG!P68</f>
        <v>78.284899239953987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789.90253770459685</v>
      </c>
      <c r="P68" s="77">
        <v>57.99</v>
      </c>
      <c r="Q68" s="77">
        <v>0</v>
      </c>
      <c r="R68" s="80">
        <v>34.5</v>
      </c>
      <c r="S68" s="80">
        <v>0</v>
      </c>
      <c r="T68" s="78">
        <f>SUMPRODUCT(LTA!F68:AJ68,LTA!F$101:AJ$101,LTA!F$103:AJ$103)</f>
        <v>174.06</v>
      </c>
      <c r="U68" s="78">
        <f>SUMPRODUCT(LTA!F68:AJ68,LTA!F$102:AJ$102,LTA!F$103:AJ$103)</f>
        <v>141.80000000000001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826.03000000000009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20.842274949829001</v>
      </c>
      <c r="AD68">
        <f t="shared" ref="AD68:AD98" si="4">SUM(B68:AB68,AI68:AR68)-AC68</f>
        <v>1929.7514097333951</v>
      </c>
      <c r="AE68">
        <f>'IDT-1'!B68</f>
        <v>0</v>
      </c>
      <c r="AF68" s="26"/>
      <c r="AG68">
        <f t="shared" ref="AG68:AG98" si="5">SUM(AD68:AF68)+AT68</f>
        <v>1929.7514097333951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-208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12.073389779256123</v>
      </c>
      <c r="F69">
        <f>GT_Spot!P69</f>
        <v>0</v>
      </c>
      <c r="G69">
        <f>PPCL_NG!P69</f>
        <v>33.950000000000003</v>
      </c>
      <c r="H69">
        <f>PPCL_Spot!P69</f>
        <v>10.002857959416975</v>
      </c>
      <c r="I69">
        <f>Bawana_NG!P69</f>
        <v>78.284899239953987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778.98873262702239</v>
      </c>
      <c r="P69" s="77">
        <v>57.99</v>
      </c>
      <c r="Q69" s="77">
        <v>0</v>
      </c>
      <c r="R69" s="80">
        <v>29.68</v>
      </c>
      <c r="S69" s="80">
        <v>0</v>
      </c>
      <c r="T69" s="78">
        <f>SUMPRODUCT(LTA!F69:AJ69,LTA!F$101:AJ$101,LTA!F$103:AJ$103)</f>
        <v>160.25</v>
      </c>
      <c r="U69" s="78">
        <f>SUMPRODUCT(LTA!F69:AJ69,LTA!F$102:AJ$102,LTA!F$103:AJ$103)</f>
        <v>142.63999999999999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823.36000000000013</v>
      </c>
      <c r="AB69" s="117">
        <f>-STOA!N69</f>
        <v>0</v>
      </c>
      <c r="AC69">
        <f t="shared" si="3"/>
        <v>21.205410646744404</v>
      </c>
      <c r="AD69">
        <f t="shared" si="4"/>
        <v>1826.0144689589051</v>
      </c>
      <c r="AE69">
        <f>'IDT-1'!B69</f>
        <v>0</v>
      </c>
      <c r="AF69" s="26"/>
      <c r="AG69">
        <f t="shared" si="5"/>
        <v>1826.0144689589051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-280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12.073389779256123</v>
      </c>
      <c r="F70">
        <f>GT_Spot!P70</f>
        <v>0</v>
      </c>
      <c r="G70">
        <f>PPCL_NG!P70</f>
        <v>33.950000000000003</v>
      </c>
      <c r="H70">
        <f>PPCL_Spot!P70</f>
        <v>10.002857959416975</v>
      </c>
      <c r="I70">
        <f>Bawana_NG!P70</f>
        <v>78.284899239953987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779.30686170048807</v>
      </c>
      <c r="P70" s="77">
        <v>57.99</v>
      </c>
      <c r="Q70" s="77">
        <v>0</v>
      </c>
      <c r="R70" s="80">
        <v>23.369999999999997</v>
      </c>
      <c r="S70" s="80">
        <v>0</v>
      </c>
      <c r="T70" s="78">
        <f>SUMPRODUCT(LTA!F70:AJ70,LTA!F$101:AJ$101,LTA!F$103:AJ$103)</f>
        <v>143.88999999999999</v>
      </c>
      <c r="U70" s="78">
        <f>SUMPRODUCT(LTA!F70:AJ70,LTA!F$102:AJ$102,LTA!F$103:AJ$103)</f>
        <v>135.88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820.60000000000014</v>
      </c>
      <c r="AB70" s="117">
        <f>-STOA!N70</f>
        <v>0</v>
      </c>
      <c r="AC70">
        <f t="shared" si="3"/>
        <v>20.525422444092115</v>
      </c>
      <c r="AD70">
        <f t="shared" si="4"/>
        <v>1839.822586235023</v>
      </c>
      <c r="AE70">
        <f>'IDT-1'!B70</f>
        <v>0</v>
      </c>
      <c r="AF70" s="26"/>
      <c r="AG70">
        <f t="shared" si="5"/>
        <v>1839.822586235023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-235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12.073389779256123</v>
      </c>
      <c r="F71">
        <f>GT_Spot!P71</f>
        <v>0</v>
      </c>
      <c r="G71">
        <f>PPCL_NG!P71</f>
        <v>33.950000000000003</v>
      </c>
      <c r="H71">
        <f>PPCL_Spot!P71</f>
        <v>10.002857959416975</v>
      </c>
      <c r="I71">
        <f>Bawana_NG!P71</f>
        <v>78.284899239953987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781.11031765342238</v>
      </c>
      <c r="P71" s="77">
        <v>57.99</v>
      </c>
      <c r="Q71" s="77">
        <v>0</v>
      </c>
      <c r="R71" s="80">
        <v>18.34</v>
      </c>
      <c r="S71" s="80">
        <v>0</v>
      </c>
      <c r="T71" s="78">
        <f>SUMPRODUCT(LTA!F71:AJ71,LTA!F$101:AJ$101,LTA!F$103:AJ$103)</f>
        <v>127.27</v>
      </c>
      <c r="U71" s="78">
        <f>SUMPRODUCT(LTA!F71:AJ71,LTA!F$102:AJ$102,LTA!F$103:AJ$103)</f>
        <v>136.08000000000001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817.8900000000001</v>
      </c>
      <c r="AB71" s="117">
        <f>-STOA!N71</f>
        <v>0</v>
      </c>
      <c r="AC71">
        <f t="shared" si="3"/>
        <v>19.423115849214014</v>
      </c>
      <c r="AD71">
        <f t="shared" si="4"/>
        <v>1920.5683487828355</v>
      </c>
      <c r="AE71">
        <f>'IDT-1'!B71</f>
        <v>0</v>
      </c>
      <c r="AF71" s="26"/>
      <c r="AG71">
        <f t="shared" si="5"/>
        <v>1920.5683487828355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-133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12.073389779256123</v>
      </c>
      <c r="F72">
        <f>GT_Spot!P72</f>
        <v>0</v>
      </c>
      <c r="G72">
        <f>PPCL_NG!P72</f>
        <v>33.950000000000003</v>
      </c>
      <c r="H72">
        <f>PPCL_Spot!P72</f>
        <v>10.002857959416975</v>
      </c>
      <c r="I72">
        <f>Bawana_NG!P72</f>
        <v>78.284899239953987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792.1009735394108</v>
      </c>
      <c r="P72" s="77">
        <v>57.99</v>
      </c>
      <c r="Q72" s="77">
        <v>0</v>
      </c>
      <c r="R72" s="80">
        <v>15.600000000000001</v>
      </c>
      <c r="S72" s="80">
        <v>0</v>
      </c>
      <c r="T72" s="78">
        <f>SUMPRODUCT(LTA!F72:AJ72,LTA!F$101:AJ$101,LTA!F$103:AJ$103)</f>
        <v>106.94999999999999</v>
      </c>
      <c r="U72" s="78">
        <f>SUMPRODUCT(LTA!F72:AJ72,LTA!F$102:AJ$102,LTA!F$103:AJ$103)</f>
        <v>135.84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815.35000000000014</v>
      </c>
      <c r="AB72" s="117">
        <f>-STOA!N72</f>
        <v>0</v>
      </c>
      <c r="AC72">
        <f t="shared" si="3"/>
        <v>19.194782218266564</v>
      </c>
      <c r="AD72">
        <f t="shared" si="4"/>
        <v>1916.9473382997712</v>
      </c>
      <c r="AE72">
        <f>'IDT-1'!B72</f>
        <v>0</v>
      </c>
      <c r="AF72" s="26"/>
      <c r="AG72">
        <f t="shared" si="5"/>
        <v>1916.9473382997712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12.073389779256123</v>
      </c>
      <c r="F73">
        <f>GT_Spot!P73</f>
        <v>0</v>
      </c>
      <c r="G73">
        <f>PPCL_NG!P73</f>
        <v>33.950000000000003</v>
      </c>
      <c r="H73">
        <f>PPCL_Spot!P73</f>
        <v>10.002857959416975</v>
      </c>
      <c r="I73">
        <f>Bawana_NG!P73</f>
        <v>78.284899239953987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792.50440243107289</v>
      </c>
      <c r="P73" s="77">
        <v>57.99</v>
      </c>
      <c r="Q73" s="77">
        <v>0</v>
      </c>
      <c r="R73" s="80">
        <v>13.8</v>
      </c>
      <c r="S73" s="80">
        <v>0</v>
      </c>
      <c r="T73" s="78">
        <f>SUMPRODUCT(LTA!F73:AJ73,LTA!F$101:AJ$101,LTA!F$103:AJ$103)</f>
        <v>82.78</v>
      </c>
      <c r="U73" s="78">
        <f>SUMPRODUCT(LTA!F73:AJ73,LTA!F$102:AJ$102,LTA!F$103:AJ$103)</f>
        <v>136.30000000000001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812.87000000000012</v>
      </c>
      <c r="AB73" s="117">
        <f>-STOA!N73</f>
        <v>0</v>
      </c>
      <c r="AC73">
        <f t="shared" si="3"/>
        <v>19.085192305346119</v>
      </c>
      <c r="AD73">
        <f t="shared" si="4"/>
        <v>1874.470357104354</v>
      </c>
      <c r="AE73">
        <f>'IDT-1'!B73</f>
        <v>0</v>
      </c>
      <c r="AF73" s="26"/>
      <c r="AG73">
        <f t="shared" si="5"/>
        <v>1874.470357104354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-137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8.5230352303523027</v>
      </c>
      <c r="F74">
        <f>GT_Spot!P74</f>
        <v>0</v>
      </c>
      <c r="G74">
        <f>PPCL_NG!P74</f>
        <v>33.950000000000003</v>
      </c>
      <c r="H74">
        <f>PPCL_Spot!P74</f>
        <v>7.45</v>
      </c>
      <c r="I74">
        <f>Bawana_NG!P74</f>
        <v>78.284899239953987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800.5426279045538</v>
      </c>
      <c r="P74" s="77">
        <v>57.99</v>
      </c>
      <c r="Q74" s="77">
        <v>0</v>
      </c>
      <c r="R74" s="80">
        <v>9.7670922619047627</v>
      </c>
      <c r="S74" s="80">
        <v>0</v>
      </c>
      <c r="T74" s="78">
        <f>SUMPRODUCT(LTA!F74:AJ74,LTA!F$101:AJ$101,LTA!F$103:AJ$103)</f>
        <v>59.97</v>
      </c>
      <c r="U74" s="78">
        <f>SUMPRODUCT(LTA!F74:AJ74,LTA!F$102:AJ$102,LTA!F$103:AJ$103)</f>
        <v>136.44999999999999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810.49000000000012</v>
      </c>
      <c r="AB74" s="117">
        <f>-STOA!N74</f>
        <v>0</v>
      </c>
      <c r="AC74">
        <f t="shared" si="3"/>
        <v>18.899647596477461</v>
      </c>
      <c r="AD74">
        <f t="shared" si="4"/>
        <v>1841.5180070402873</v>
      </c>
      <c r="AE74">
        <f>'IDT-1'!B74</f>
        <v>0</v>
      </c>
      <c r="AF74" s="26"/>
      <c r="AG74">
        <f t="shared" si="5"/>
        <v>1841.5180070402873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-143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8.8549283416203579</v>
      </c>
      <c r="F75">
        <f>GT_Spot!P75</f>
        <v>0</v>
      </c>
      <c r="G75">
        <f>PPCL_NG!P75</f>
        <v>33.950000000000003</v>
      </c>
      <c r="H75">
        <f>PPCL_Spot!P75</f>
        <v>7.02</v>
      </c>
      <c r="I75">
        <f>Bawana_NG!P75</f>
        <v>78.284899239953987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816.48409995557768</v>
      </c>
      <c r="P75" s="77">
        <v>57.99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40</v>
      </c>
      <c r="U75" s="78">
        <f>SUMPRODUCT(LTA!F75:AJ75,LTA!F$102:AJ$102,LTA!F$103:AJ$103)</f>
        <v>136.83000000000001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858.5</v>
      </c>
      <c r="AB75" s="117">
        <f>-STOA!N75</f>
        <v>0</v>
      </c>
      <c r="AC75">
        <f t="shared" si="3"/>
        <v>19.576096153933072</v>
      </c>
      <c r="AD75">
        <f t="shared" si="4"/>
        <v>1833.3378313832188</v>
      </c>
      <c r="AE75">
        <f>'IDT-1'!B75</f>
        <v>0</v>
      </c>
      <c r="AF75" s="26"/>
      <c r="AG75">
        <f t="shared" si="5"/>
        <v>1833.3378313832188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-185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8.8549283416203579</v>
      </c>
      <c r="F76">
        <f>GT_Spot!P76</f>
        <v>0</v>
      </c>
      <c r="G76">
        <f>PPCL_NG!P76</f>
        <v>33.950000000000003</v>
      </c>
      <c r="H76">
        <f>PPCL_Spot!P76</f>
        <v>7.1721733858745065</v>
      </c>
      <c r="I76">
        <f>Bawana_NG!P76</f>
        <v>78.284899239953987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828.97727827814833</v>
      </c>
      <c r="P76" s="77">
        <v>57.989999999999995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25.36</v>
      </c>
      <c r="U76" s="78">
        <f>SUMPRODUCT(LTA!F76:AJ76,LTA!F$102:AJ$102,LTA!F$103:AJ$103)</f>
        <v>137.24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856.54000000000008</v>
      </c>
      <c r="AB76" s="117">
        <f>-STOA!N76</f>
        <v>0</v>
      </c>
      <c r="AC76">
        <f t="shared" si="3"/>
        <v>19.713587671889101</v>
      </c>
      <c r="AD76">
        <f t="shared" si="4"/>
        <v>1810.6556915737081</v>
      </c>
      <c r="AE76">
        <f>'IDT-1'!B76</f>
        <v>0</v>
      </c>
      <c r="AF76" s="26"/>
      <c r="AG76">
        <f t="shared" si="5"/>
        <v>1810.6556915737081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-204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13.192075139418844</v>
      </c>
      <c r="F77">
        <f>GT_Spot!P77</f>
        <v>0</v>
      </c>
      <c r="G77">
        <f>PPCL_NG!P77</f>
        <v>33.950000000000003</v>
      </c>
      <c r="H77">
        <f>PPCL_Spot!P77</f>
        <v>10.003031221582297</v>
      </c>
      <c r="I77">
        <f>Bawana_NG!P77</f>
        <v>78.284899239953987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860.61839319748776</v>
      </c>
      <c r="P77" s="77">
        <v>57.989999999999995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15.299999999999999</v>
      </c>
      <c r="U77" s="78">
        <f>SUMPRODUCT(LTA!F77:AJ77,LTA!F$102:AJ$102,LTA!F$103:AJ$103)</f>
        <v>138.57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854.74</v>
      </c>
      <c r="AB77" s="117">
        <f>-STOA!N77</f>
        <v>0</v>
      </c>
      <c r="AC77">
        <f t="shared" si="3"/>
        <v>20.033468944131705</v>
      </c>
      <c r="AD77">
        <f t="shared" si="4"/>
        <v>1830.6149298543112</v>
      </c>
      <c r="AE77">
        <f>'IDT-1'!B77</f>
        <v>0</v>
      </c>
      <c r="AF77" s="26"/>
      <c r="AG77">
        <f t="shared" si="5"/>
        <v>1830.6149298543112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-212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13.192075139418844</v>
      </c>
      <c r="F78">
        <f>GT_Spot!P78</f>
        <v>0</v>
      </c>
      <c r="G78">
        <f>PPCL_NG!P78</f>
        <v>33.950000000000003</v>
      </c>
      <c r="H78">
        <f>PPCL_Spot!P78</f>
        <v>10.003031221582297</v>
      </c>
      <c r="I78">
        <f>Bawana_NG!P78</f>
        <v>76.000000000000014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867.55823517623378</v>
      </c>
      <c r="P78" s="77">
        <v>57.989999999999995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8.7200000000000006</v>
      </c>
      <c r="U78" s="78">
        <f>SUMPRODUCT(LTA!F78:AJ78,LTA!F$102:AJ$102,LTA!F$103:AJ$103)</f>
        <v>144.32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853.19</v>
      </c>
      <c r="AB78" s="117">
        <f>-STOA!N78</f>
        <v>0</v>
      </c>
      <c r="AC78">
        <f t="shared" si="3"/>
        <v>20.364222903509908</v>
      </c>
      <c r="AD78">
        <f t="shared" si="4"/>
        <v>1797.5591186337247</v>
      </c>
      <c r="AE78">
        <f>'IDT-1'!B78</f>
        <v>0</v>
      </c>
      <c r="AF78" s="26"/>
      <c r="AG78">
        <f t="shared" si="5"/>
        <v>1797.5591186337247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-247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13.192075139418844</v>
      </c>
      <c r="F79">
        <f>GT_Spot!P79</f>
        <v>0</v>
      </c>
      <c r="G79">
        <f>PPCL_NG!P79</f>
        <v>33.950000000000003</v>
      </c>
      <c r="H79">
        <f>PPCL_Spot!P79</f>
        <v>10.003031221582297</v>
      </c>
      <c r="I79">
        <f>Bawana_NG!P79</f>
        <v>76.000000000000014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797.01448676461109</v>
      </c>
      <c r="P79" s="77">
        <v>57.989999999999995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3.57</v>
      </c>
      <c r="U79" s="78">
        <f>SUMPRODUCT(LTA!F79:AJ79,LTA!F$102:AJ$102,LTA!F$103:AJ$103)</f>
        <v>145.02000000000001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851.98</v>
      </c>
      <c r="AB79" s="117">
        <f>-STOA!N79</f>
        <v>0</v>
      </c>
      <c r="AC79">
        <f t="shared" si="3"/>
        <v>18.947867205623226</v>
      </c>
      <c r="AD79">
        <f t="shared" si="4"/>
        <v>1806.7717259199892</v>
      </c>
      <c r="AE79">
        <f>'IDT-1'!B79</f>
        <v>0</v>
      </c>
      <c r="AF79" s="26"/>
      <c r="AG79">
        <f t="shared" si="5"/>
        <v>1806.7717259199892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-163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13.192075139418844</v>
      </c>
      <c r="F80">
        <f>GT_Spot!P80</f>
        <v>0</v>
      </c>
      <c r="G80">
        <f>PPCL_NG!P80</f>
        <v>33.950000000000003</v>
      </c>
      <c r="H80">
        <f>PPCL_Spot!P80</f>
        <v>10.003031221582297</v>
      </c>
      <c r="I80">
        <f>Bawana_NG!P80</f>
        <v>76.000000000000014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811.46755589661575</v>
      </c>
      <c r="P80" s="77">
        <v>57.989999999999995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1.61</v>
      </c>
      <c r="U80" s="78">
        <f>SUMPRODUCT(LTA!F80:AJ80,LTA!F$102:AJ$102,LTA!F$103:AJ$103)</f>
        <v>146.21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851.0100000000001</v>
      </c>
      <c r="AB80" s="117">
        <f>-STOA!N80</f>
        <v>0</v>
      </c>
      <c r="AC80">
        <f t="shared" si="3"/>
        <v>19.095254724073648</v>
      </c>
      <c r="AD80">
        <f t="shared" si="4"/>
        <v>1815.3374075335432</v>
      </c>
      <c r="AE80">
        <f>'IDT-1'!B80</f>
        <v>0</v>
      </c>
      <c r="AF80" s="26"/>
      <c r="AG80">
        <f t="shared" si="5"/>
        <v>1815.3374075335432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-167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13.192075139418844</v>
      </c>
      <c r="F81">
        <f>GT_Spot!P81</f>
        <v>0</v>
      </c>
      <c r="G81">
        <f>PPCL_NG!P81</f>
        <v>33.950000000000003</v>
      </c>
      <c r="H81">
        <f>PPCL_Spot!P81</f>
        <v>10.003031221582297</v>
      </c>
      <c r="I81">
        <f>Bawana_NG!P81</f>
        <v>76.000000000000014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808.7487181622156</v>
      </c>
      <c r="P81" s="77">
        <v>57.989999999999995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0.08</v>
      </c>
      <c r="U81" s="78">
        <f>SUMPRODUCT(LTA!F81:AJ81,LTA!F$102:AJ$102,LTA!F$103:AJ$103)</f>
        <v>148.45999999999998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850.07</v>
      </c>
      <c r="AB81" s="117">
        <f>-STOA!N81</f>
        <v>0</v>
      </c>
      <c r="AC81">
        <f t="shared" si="3"/>
        <v>18.43904589793506</v>
      </c>
      <c r="AD81">
        <f t="shared" si="4"/>
        <v>1884.0547786252819</v>
      </c>
      <c r="AE81">
        <f>'IDT-1'!B81</f>
        <v>0</v>
      </c>
      <c r="AF81" s="26"/>
      <c r="AG81">
        <f t="shared" si="5"/>
        <v>1884.0547786252819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-96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13.192075139418844</v>
      </c>
      <c r="F82">
        <f>GT_Spot!P82</f>
        <v>0</v>
      </c>
      <c r="G82">
        <f>PPCL_NG!P82</f>
        <v>33.950000000000003</v>
      </c>
      <c r="H82">
        <f>PPCL_Spot!P82</f>
        <v>10.003031221582297</v>
      </c>
      <c r="I82">
        <f>Bawana_NG!P82</f>
        <v>76.000000000000014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808.7487181622156</v>
      </c>
      <c r="P82" s="77">
        <v>57.989999999999995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0.03</v>
      </c>
      <c r="U82" s="78">
        <f>SUMPRODUCT(LTA!F82:AJ82,LTA!F$102:AJ$102,LTA!F$103:AJ$103)</f>
        <v>149.97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850.07</v>
      </c>
      <c r="AB82" s="117">
        <f>-STOA!N82</f>
        <v>0</v>
      </c>
      <c r="AC82">
        <f t="shared" si="3"/>
        <v>18.585065810767986</v>
      </c>
      <c r="AD82">
        <f t="shared" si="4"/>
        <v>1870.3687587124487</v>
      </c>
      <c r="AE82">
        <f>'IDT-1'!B82</f>
        <v>0</v>
      </c>
      <c r="AF82" s="26"/>
      <c r="AG82">
        <f t="shared" si="5"/>
        <v>1870.3687587124487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13.192075139418844</v>
      </c>
      <c r="F83">
        <f>GT_Spot!P83</f>
        <v>0</v>
      </c>
      <c r="G83">
        <f>PPCL_NG!P83</f>
        <v>33.950000000000003</v>
      </c>
      <c r="H83">
        <f>PPCL_Spot!P83</f>
        <v>10</v>
      </c>
      <c r="I83">
        <f>Bawana_NG!P83</f>
        <v>76.000000000000014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808.75102003465611</v>
      </c>
      <c r="P83" s="77">
        <v>57.989999999999995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151.36000000000001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847.8900000000001</v>
      </c>
      <c r="AB83" s="117">
        <f>-STOA!N83</f>
        <v>0</v>
      </c>
      <c r="AC83">
        <f t="shared" si="3"/>
        <v>19.172677936482629</v>
      </c>
      <c r="AD83">
        <f t="shared" si="4"/>
        <v>1801.9604172375923</v>
      </c>
      <c r="AE83">
        <f>'IDT-1'!B83</f>
        <v>0</v>
      </c>
      <c r="AF83" s="26"/>
      <c r="AG83">
        <f t="shared" si="5"/>
        <v>1876.9604172375923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-178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13.192075139418844</v>
      </c>
      <c r="F84">
        <f>GT_Spot!P84</f>
        <v>0</v>
      </c>
      <c r="G84">
        <f>PPCL_NG!P84</f>
        <v>33.950000000000003</v>
      </c>
      <c r="H84">
        <f>PPCL_Spot!P84</f>
        <v>10</v>
      </c>
      <c r="I84">
        <f>Bawana_NG!P84</f>
        <v>76.000000000000014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801.72618776185595</v>
      </c>
      <c r="P84" s="77">
        <v>57.989999999999995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153.07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847.8900000000001</v>
      </c>
      <c r="AB84" s="117">
        <f>-STOA!N84</f>
        <v>0</v>
      </c>
      <c r="AC84">
        <f t="shared" si="3"/>
        <v>18.957222989560279</v>
      </c>
      <c r="AD84">
        <f t="shared" si="4"/>
        <v>1815.8610399117147</v>
      </c>
      <c r="AE84">
        <f>'IDT-1'!B84</f>
        <v>0</v>
      </c>
      <c r="AF84" s="26"/>
      <c r="AG84">
        <f t="shared" si="5"/>
        <v>1890.8610399117147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13.192075139418844</v>
      </c>
      <c r="F85">
        <f>GT_Spot!P85</f>
        <v>0</v>
      </c>
      <c r="G85">
        <f>PPCL_NG!P85</f>
        <v>33.950000000000003</v>
      </c>
      <c r="H85">
        <f>PPCL_Spot!P85</f>
        <v>10</v>
      </c>
      <c r="I85">
        <f>Bawana_NG!P85</f>
        <v>76.000000000000014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797.42019322345607</v>
      </c>
      <c r="P85" s="77">
        <v>57.989999999999995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153.99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847.8900000000001</v>
      </c>
      <c r="AB85" s="117">
        <f>-STOA!N85</f>
        <v>0</v>
      </c>
      <c r="AC85">
        <f t="shared" si="3"/>
        <v>19.23816070089919</v>
      </c>
      <c r="AD85">
        <f t="shared" si="4"/>
        <v>1777.1941076619757</v>
      </c>
      <c r="AE85">
        <f>'IDT-1'!B85</f>
        <v>0</v>
      </c>
      <c r="AF85" s="26"/>
      <c r="AG85">
        <f t="shared" si="5"/>
        <v>1852.1941076619757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-194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13.192075139418844</v>
      </c>
      <c r="F86">
        <f>GT_Spot!P86</f>
        <v>0</v>
      </c>
      <c r="G86">
        <f>PPCL_NG!P86</f>
        <v>33.950000000000003</v>
      </c>
      <c r="H86">
        <f>PPCL_Spot!P86</f>
        <v>10</v>
      </c>
      <c r="I86">
        <f>Bawana_NG!P86</f>
        <v>76.000000000000014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791.47610478265608</v>
      </c>
      <c r="P86" s="77">
        <v>57.989999999999995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155.69999999999999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847.8900000000001</v>
      </c>
      <c r="AB86" s="117">
        <f>-STOA!N86</f>
        <v>0</v>
      </c>
      <c r="AC86">
        <f t="shared" si="3"/>
        <v>18.756994346510385</v>
      </c>
      <c r="AD86">
        <f t="shared" si="4"/>
        <v>1823.4411855755648</v>
      </c>
      <c r="AE86">
        <f>'IDT-1'!B86</f>
        <v>0</v>
      </c>
      <c r="AF86" s="26"/>
      <c r="AG86">
        <f t="shared" si="5"/>
        <v>1898.4411855755648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-144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13.192075139418844</v>
      </c>
      <c r="F87">
        <f>GT_Spot!P87</f>
        <v>0</v>
      </c>
      <c r="G87">
        <f>PPCL_NG!P87</f>
        <v>33.950000000000003</v>
      </c>
      <c r="H87">
        <f>PPCL_Spot!P87</f>
        <v>10</v>
      </c>
      <c r="I87">
        <f>Bawana_NG!P87</f>
        <v>76.000000000000014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740.72939620950342</v>
      </c>
      <c r="P87" s="77">
        <v>57.989999999999995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157.19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872.78</v>
      </c>
      <c r="AB87" s="117">
        <f>-STOA!N87</f>
        <v>0</v>
      </c>
      <c r="AC87">
        <f t="shared" si="3"/>
        <v>18.196320337701028</v>
      </c>
      <c r="AD87">
        <f t="shared" si="4"/>
        <v>1838.6351510112213</v>
      </c>
      <c r="AE87">
        <f>'IDT-1'!B87</f>
        <v>0</v>
      </c>
      <c r="AF87" s="26"/>
      <c r="AG87">
        <f t="shared" si="5"/>
        <v>1913.6351510112213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13.192075139418844</v>
      </c>
      <c r="F88">
        <f>GT_Spot!P88</f>
        <v>0</v>
      </c>
      <c r="G88">
        <f>PPCL_NG!P88</f>
        <v>33.950000000000003</v>
      </c>
      <c r="H88">
        <f>PPCL_Spot!P88</f>
        <v>10</v>
      </c>
      <c r="I88">
        <f>Bawana_NG!P88</f>
        <v>76.000000000000014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765.05293428259336</v>
      </c>
      <c r="P88" s="77">
        <v>57.989999999999995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156.38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872.78</v>
      </c>
      <c r="AB88" s="117">
        <f>-STOA!N88</f>
        <v>0</v>
      </c>
      <c r="AC88">
        <f t="shared" si="3"/>
        <v>18.358848835133241</v>
      </c>
      <c r="AD88">
        <f t="shared" si="4"/>
        <v>1866.9861605868791</v>
      </c>
      <c r="AE88">
        <f>'IDT-1'!B88</f>
        <v>0</v>
      </c>
      <c r="AF88" s="26"/>
      <c r="AG88">
        <f t="shared" si="5"/>
        <v>1941.9861605868791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-100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13.192075139418844</v>
      </c>
      <c r="F89">
        <f>GT_Spot!P89</f>
        <v>0</v>
      </c>
      <c r="G89">
        <f>PPCL_NG!P89</f>
        <v>33.950000000000003</v>
      </c>
      <c r="H89">
        <f>PPCL_Spot!P89</f>
        <v>10</v>
      </c>
      <c r="I89">
        <f>Bawana_NG!P89</f>
        <v>76.000000000000014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813.92891045095291</v>
      </c>
      <c r="P89" s="77">
        <v>57.989999999999995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156.76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872.78</v>
      </c>
      <c r="AB89" s="117">
        <f>-STOA!N89</f>
        <v>0</v>
      </c>
      <c r="AC89">
        <f t="shared" si="3"/>
        <v>18.845570190547974</v>
      </c>
      <c r="AD89">
        <f t="shared" si="4"/>
        <v>1909.7554153998237</v>
      </c>
      <c r="AE89">
        <f>'IDT-1'!B89</f>
        <v>0</v>
      </c>
      <c r="AF89" s="26"/>
      <c r="AG89">
        <f t="shared" si="5"/>
        <v>1984.7554153998237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13.192075139418844</v>
      </c>
      <c r="F90">
        <f>GT_Spot!P90</f>
        <v>0</v>
      </c>
      <c r="G90">
        <f>PPCL_NG!P90</f>
        <v>33.950000000000003</v>
      </c>
      <c r="H90">
        <f>PPCL_Spot!P90</f>
        <v>10</v>
      </c>
      <c r="I90">
        <f>Bawana_NG!P90</f>
        <v>76.000000000000014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835.52641472329447</v>
      </c>
      <c r="P90" s="77">
        <v>57.989999999999995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160.57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872.78</v>
      </c>
      <c r="AB90" s="117">
        <f>-STOA!N90</f>
        <v>0</v>
      </c>
      <c r="AC90">
        <f t="shared" si="3"/>
        <v>18.971496825400433</v>
      </c>
      <c r="AD90">
        <f t="shared" si="4"/>
        <v>1946.0369930373129</v>
      </c>
      <c r="AE90">
        <f>'IDT-1'!B90</f>
        <v>0</v>
      </c>
      <c r="AF90" s="26"/>
      <c r="AG90">
        <f t="shared" si="5"/>
        <v>2021.0369930373129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13.192075139418844</v>
      </c>
      <c r="F91">
        <f>GT_Spot!P91</f>
        <v>0</v>
      </c>
      <c r="G91">
        <f>PPCL_NG!P91</f>
        <v>33.950000000000003</v>
      </c>
      <c r="H91">
        <f>PPCL_Spot!P91</f>
        <v>10</v>
      </c>
      <c r="I91">
        <f>Bawana_NG!P91</f>
        <v>76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819.99971273279584</v>
      </c>
      <c r="P91" s="77">
        <v>57.989999999999995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160.79000000000002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1003.27</v>
      </c>
      <c r="AB91" s="117">
        <f>-STOA!N91</f>
        <v>0</v>
      </c>
      <c r="AC91">
        <f t="shared" si="3"/>
        <v>20.349113076294053</v>
      </c>
      <c r="AD91">
        <f t="shared" si="4"/>
        <v>2018.8426747959206</v>
      </c>
      <c r="AE91">
        <f>'IDT-1'!B91</f>
        <v>0</v>
      </c>
      <c r="AF91" s="26"/>
      <c r="AG91">
        <f t="shared" si="5"/>
        <v>2093.8426747959206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-136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13.192075139418844</v>
      </c>
      <c r="F92">
        <f>GT_Spot!P92</f>
        <v>0</v>
      </c>
      <c r="G92">
        <f>PPCL_NG!P92</f>
        <v>33.950000000000003</v>
      </c>
      <c r="H92">
        <f>PPCL_Spot!P92</f>
        <v>10</v>
      </c>
      <c r="I92">
        <f>Bawana_NG!P92</f>
        <v>76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817.28087499839603</v>
      </c>
      <c r="P92" s="77">
        <v>57.989999999999995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160.72999999999999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1003.27</v>
      </c>
      <c r="AB92" s="117">
        <f>-STOA!N92</f>
        <v>0</v>
      </c>
      <c r="AC92">
        <f t="shared" si="3"/>
        <v>20.43119683449768</v>
      </c>
      <c r="AD92">
        <f t="shared" si="4"/>
        <v>2003.981753303317</v>
      </c>
      <c r="AE92">
        <f>'IDT-1'!B92</f>
        <v>0</v>
      </c>
      <c r="AF92" s="26"/>
      <c r="AG92">
        <f t="shared" si="5"/>
        <v>2078.981753303317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13.192075139418844</v>
      </c>
      <c r="F93">
        <f>GT_Spot!P93</f>
        <v>0</v>
      </c>
      <c r="G93">
        <f>PPCL_NG!P93</f>
        <v>33.950000000000003</v>
      </c>
      <c r="H93">
        <f>PPCL_Spot!P93</f>
        <v>10</v>
      </c>
      <c r="I93">
        <f>Bawana_NG!P93</f>
        <v>76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864.93758578137636</v>
      </c>
      <c r="P93" s="77">
        <v>57.989999999999995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161.4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1003.27</v>
      </c>
      <c r="AB93" s="117">
        <f>-STOA!N93</f>
        <v>0</v>
      </c>
      <c r="AC93">
        <f t="shared" si="3"/>
        <v>20.714421849032782</v>
      </c>
      <c r="AD93">
        <f t="shared" si="4"/>
        <v>2068.0252390717624</v>
      </c>
      <c r="AE93">
        <f>'IDT-1'!B93</f>
        <v>0</v>
      </c>
      <c r="AF93" s="26"/>
      <c r="AG93">
        <f t="shared" si="5"/>
        <v>2143.0252390717624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13.192075139418844</v>
      </c>
      <c r="F94">
        <f>GT_Spot!P94</f>
        <v>0</v>
      </c>
      <c r="G94">
        <f>PPCL_NG!P94</f>
        <v>33.950000000000003</v>
      </c>
      <c r="H94">
        <f>PPCL_Spot!P94</f>
        <v>10</v>
      </c>
      <c r="I94">
        <f>Bawana_NG!P94</f>
        <v>76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864.93758578137636</v>
      </c>
      <c r="P94" s="77">
        <v>57.989999999999995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161.06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1003.27</v>
      </c>
      <c r="AB94" s="117">
        <f>-STOA!N94</f>
        <v>0</v>
      </c>
      <c r="AC94">
        <f t="shared" si="3"/>
        <v>20.39181725823375</v>
      </c>
      <c r="AD94">
        <f t="shared" si="4"/>
        <v>2104.0078436625613</v>
      </c>
      <c r="AE94">
        <f>'IDT-1'!B94</f>
        <v>0</v>
      </c>
      <c r="AF94" s="26"/>
      <c r="AG94">
        <f t="shared" si="5"/>
        <v>2179.0078436625613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14.201425719988595</v>
      </c>
      <c r="F95">
        <f>GT_Spot!P95</f>
        <v>0</v>
      </c>
      <c r="G95">
        <f>PPCL_NG!P95</f>
        <v>33.950000000000003</v>
      </c>
      <c r="H95">
        <f>PPCL_Spot!P95</f>
        <v>10</v>
      </c>
      <c r="I95">
        <f>Bawana_NG!P95</f>
        <v>76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758.26571852567565</v>
      </c>
      <c r="P95" s="77">
        <v>57.989999999999995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160.22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1122.6099999999997</v>
      </c>
      <c r="AB95" s="117">
        <f>-STOA!N95</f>
        <v>0</v>
      </c>
      <c r="AC95">
        <f t="shared" si="3"/>
        <v>21.019718507779928</v>
      </c>
      <c r="AD95">
        <f t="shared" si="4"/>
        <v>2058.2174257378842</v>
      </c>
      <c r="AE95">
        <f>'IDT-1'!B95</f>
        <v>0</v>
      </c>
      <c r="AF95" s="26"/>
      <c r="AG95">
        <f t="shared" si="5"/>
        <v>2133.2174257378842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-154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14.201425719988595</v>
      </c>
      <c r="F96">
        <f>GT_Spot!P96</f>
        <v>0</v>
      </c>
      <c r="G96">
        <f>PPCL_NG!P96</f>
        <v>33.950000000000003</v>
      </c>
      <c r="H96">
        <f>PPCL_Spot!P96</f>
        <v>10</v>
      </c>
      <c r="I96">
        <f>Bawana_NG!P96</f>
        <v>76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781.34320248111385</v>
      </c>
      <c r="P96" s="77">
        <v>57.989999999999995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159.62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1122.6099999999997</v>
      </c>
      <c r="AB96" s="117">
        <f>-STOA!N96</f>
        <v>0</v>
      </c>
      <c r="AC96">
        <f t="shared" si="3"/>
        <v>20.889029648266554</v>
      </c>
      <c r="AD96">
        <f t="shared" si="4"/>
        <v>2117.8255985528358</v>
      </c>
      <c r="AE96">
        <f>'IDT-1'!B96</f>
        <v>0</v>
      </c>
      <c r="AF96" s="26"/>
      <c r="AG96">
        <f t="shared" si="5"/>
        <v>2192.8255985528358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-117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14.201425719988595</v>
      </c>
      <c r="F97">
        <f>GT_Spot!P97</f>
        <v>0</v>
      </c>
      <c r="G97">
        <f>PPCL_NG!P97</f>
        <v>33.950000000000003</v>
      </c>
      <c r="H97">
        <f>PPCL_Spot!P97</f>
        <v>10</v>
      </c>
      <c r="I97">
        <f>Bawana_NG!P97</f>
        <v>76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767.98731933711395</v>
      </c>
      <c r="P97" s="77">
        <v>57.989999999999995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159.13999999999999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1122.6099999999997</v>
      </c>
      <c r="AB97" s="117">
        <f>-STOA!N97</f>
        <v>0</v>
      </c>
      <c r="AC97">
        <f t="shared" si="3"/>
        <v>20.864933279343504</v>
      </c>
      <c r="AD97">
        <f t="shared" si="4"/>
        <v>2093.0138117777587</v>
      </c>
      <c r="AE97">
        <f>'IDT-1'!B97</f>
        <v>0</v>
      </c>
      <c r="AF97" s="26"/>
      <c r="AG97">
        <f t="shared" si="5"/>
        <v>2168.0138117777587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-128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14.201425719988595</v>
      </c>
      <c r="F98">
        <f>GT_Spot!P98</f>
        <v>0</v>
      </c>
      <c r="G98">
        <f>PPCL_NG!P98</f>
        <v>33.950000000000003</v>
      </c>
      <c r="H98">
        <f>PPCL_Spot!P98</f>
        <v>10</v>
      </c>
      <c r="I98">
        <f>Bawana_NG!P98</f>
        <v>76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767.98731933711395</v>
      </c>
      <c r="P98" s="77">
        <v>57.989999999999995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158.84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1122.6099999999997</v>
      </c>
      <c r="AB98" s="117">
        <f>-STOA!N98</f>
        <v>0</v>
      </c>
      <c r="AC98">
        <f t="shared" si="3"/>
        <v>21.057612084831799</v>
      </c>
      <c r="AD98">
        <f t="shared" si="4"/>
        <v>2070.5211329722706</v>
      </c>
      <c r="AE98">
        <f>'IDT-1'!B98</f>
        <v>0</v>
      </c>
      <c r="AF98" s="26"/>
      <c r="AG98">
        <f t="shared" si="5"/>
        <v>2145.5211329722706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-150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0.31230567369474482</v>
      </c>
      <c r="F99">
        <f t="shared" si="6"/>
        <v>0</v>
      </c>
      <c r="G99">
        <f t="shared" si="6"/>
        <v>0.81479999999999886</v>
      </c>
      <c r="H99">
        <f t="shared" si="6"/>
        <v>0.23919080609767601</v>
      </c>
      <c r="I99">
        <f t="shared" si="6"/>
        <v>1.8611564813972128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18.297083098837383</v>
      </c>
      <c r="P99" s="77">
        <f t="shared" si="6"/>
        <v>1.4556899999999966</v>
      </c>
      <c r="Q99" s="77">
        <f t="shared" si="6"/>
        <v>0</v>
      </c>
      <c r="R99" s="80">
        <f t="shared" si="6"/>
        <v>0.37117993234665336</v>
      </c>
      <c r="S99" s="80">
        <f t="shared" si="6"/>
        <v>0</v>
      </c>
      <c r="T99" s="78">
        <f t="shared" si="6"/>
        <v>2.2158200000000008</v>
      </c>
      <c r="U99" s="78">
        <f t="shared" si="6"/>
        <v>3.1295149999999996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-3.2212499999999999</v>
      </c>
      <c r="AA99" s="117">
        <f t="shared" si="6"/>
        <v>22.839210000000012</v>
      </c>
      <c r="AB99" s="117">
        <f t="shared" si="6"/>
        <v>0</v>
      </c>
      <c r="AC99">
        <f t="shared" si="6"/>
        <v>0.52316146433740784</v>
      </c>
      <c r="AD99">
        <f t="shared" si="6"/>
        <v>43.187947028036255</v>
      </c>
      <c r="AE99">
        <f t="shared" si="6"/>
        <v>0</v>
      </c>
      <c r="AG99">
        <f t="shared" si="6"/>
        <v>43.48794702803626</v>
      </c>
      <c r="AI99">
        <f t="shared" si="6"/>
        <v>0</v>
      </c>
      <c r="AJ99">
        <f t="shared" si="6"/>
        <v>0</v>
      </c>
      <c r="AK99">
        <f t="shared" si="6"/>
        <v>9.9074999999999996E-3</v>
      </c>
      <c r="AL99">
        <f t="shared" si="6"/>
        <v>-4.6135000000000002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44732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7.8975762760193904</v>
      </c>
      <c r="F3">
        <f>GT_Spot!Q3</f>
        <v>0</v>
      </c>
      <c r="G3">
        <f>PPCL_NG!Q3</f>
        <v>19.28</v>
      </c>
      <c r="H3">
        <f>PPCL_Spot!Q3</f>
        <v>16.59</v>
      </c>
      <c r="I3">
        <f>Bawana_NG!Q3</f>
        <v>47.05262755450368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678.53085403865703</v>
      </c>
      <c r="P3" s="77">
        <v>32.859999999999992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120.18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-140</v>
      </c>
      <c r="AA3" s="117">
        <f>STOA!I3</f>
        <v>338.46</v>
      </c>
      <c r="AB3" s="117">
        <f>-STOA!O3</f>
        <v>0</v>
      </c>
      <c r="AC3">
        <f>SUMIF(B3:AB3,"&gt;0")*$AC$2-SUMIF(B3:AB3,"&lt;0")*($AC$2/(1-$AC$2))+SUMIF(AI3:AR3,"&gt;0")*$AC$2-SUMIF(AI3:AR3,"&lt;0")*($AC$2/(1-$AC$2))</f>
        <v>12.515989712800035</v>
      </c>
      <c r="AD3">
        <f>SUM(B3:AB3,AI3:AR3)-AC3</f>
        <v>1088.33506815638</v>
      </c>
      <c r="AE3">
        <f>'IDT-1'!C3</f>
        <v>0</v>
      </c>
      <c r="AF3" s="26"/>
      <c r="AG3">
        <f>SUM(AD3:AF3)</f>
        <v>1088.33506815638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7.8975762760193904</v>
      </c>
      <c r="F4">
        <f>GT_Spot!Q4</f>
        <v>0</v>
      </c>
      <c r="G4">
        <f>PPCL_NG!Q4</f>
        <v>19.28</v>
      </c>
      <c r="H4">
        <f>PPCL_Spot!Q4</f>
        <v>16.59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672.99902606066894</v>
      </c>
      <c r="P4" s="77">
        <v>32.859999999999992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119.9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-155</v>
      </c>
      <c r="AA4" s="117">
        <f>STOA!I4</f>
        <v>338.46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12.623250416947037</v>
      </c>
      <c r="AD4">
        <f t="shared" ref="AD4:AD67" si="1">SUM(B4:AB4,AI4:AR4)-AC4</f>
        <v>1070.2833519197413</v>
      </c>
      <c r="AE4">
        <f>'IDT-1'!C4</f>
        <v>0</v>
      </c>
      <c r="AF4" s="26"/>
      <c r="AG4">
        <f t="shared" ref="AG4:AG67" si="2">SUM(AD4:AF4)</f>
        <v>1070.2833519197413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7.8975762760193904</v>
      </c>
      <c r="F5">
        <f>GT_Spot!Q5</f>
        <v>0</v>
      </c>
      <c r="G5">
        <f>PPCL_NG!Q5</f>
        <v>19.28</v>
      </c>
      <c r="H5">
        <f>PPCL_Spot!Q5</f>
        <v>16.59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675.41721201701648</v>
      </c>
      <c r="P5" s="77">
        <v>32.859999999999992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119.65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-170</v>
      </c>
      <c r="AA5" s="117">
        <f>STOA!I5</f>
        <v>338.46</v>
      </c>
      <c r="AB5" s="117">
        <f>-STOA!O5</f>
        <v>0</v>
      </c>
      <c r="AC5">
        <f t="shared" si="0"/>
        <v>12.819893003806804</v>
      </c>
      <c r="AD5">
        <f t="shared" si="1"/>
        <v>1052.2548952892291</v>
      </c>
      <c r="AE5">
        <f>'IDT-1'!C5</f>
        <v>0</v>
      </c>
      <c r="AF5" s="26"/>
      <c r="AG5">
        <f t="shared" si="2"/>
        <v>1052.2548952892291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7.8975762760193904</v>
      </c>
      <c r="F6">
        <f>GT_Spot!Q6</f>
        <v>0</v>
      </c>
      <c r="G6">
        <f>PPCL_NG!Q6</f>
        <v>19.28</v>
      </c>
      <c r="H6">
        <f>PPCL_Spot!Q6</f>
        <v>16.59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672.99298826501649</v>
      </c>
      <c r="P6" s="77">
        <v>32.859999999999992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119.43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-190</v>
      </c>
      <c r="AA6" s="117">
        <f>STOA!I6</f>
        <v>338.46</v>
      </c>
      <c r="AB6" s="117">
        <f>-STOA!O6</f>
        <v>0</v>
      </c>
      <c r="AC6">
        <f t="shared" si="0"/>
        <v>12.974186385233109</v>
      </c>
      <c r="AD6">
        <f t="shared" si="1"/>
        <v>1029.4563781558029</v>
      </c>
      <c r="AE6">
        <f>'IDT-1'!C6</f>
        <v>0</v>
      </c>
      <c r="AF6" s="26"/>
      <c r="AG6">
        <f t="shared" si="2"/>
        <v>1029.4563781558029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7.8975762760193904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665.53869329301654</v>
      </c>
      <c r="P7" s="77">
        <v>32.859999999999992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90.09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-133</v>
      </c>
      <c r="AA7" s="117">
        <f>STOA!I7</f>
        <v>338.46</v>
      </c>
      <c r="AB7" s="117">
        <f>-STOA!O7</f>
        <v>0</v>
      </c>
      <c r="AC7">
        <f t="shared" si="0"/>
        <v>11.827350132659495</v>
      </c>
      <c r="AD7">
        <f t="shared" si="1"/>
        <v>1065.0089194363763</v>
      </c>
      <c r="AE7">
        <f>'IDT-1'!C7</f>
        <v>0</v>
      </c>
      <c r="AF7" s="26"/>
      <c r="AG7">
        <f t="shared" si="2"/>
        <v>1065.0089194363763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7.8975762760193904</v>
      </c>
      <c r="F8">
        <f>GT_Spot!Q8</f>
        <v>0</v>
      </c>
      <c r="G8">
        <f>PPCL_NG!Q8</f>
        <v>19.28</v>
      </c>
      <c r="H8">
        <f>PPCL_Spot!Q8</f>
        <v>5.79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665.53869329301654</v>
      </c>
      <c r="P8" s="77">
        <v>32.859999999999992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80.89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-153</v>
      </c>
      <c r="AA8" s="117">
        <f>STOA!I8</f>
        <v>338.46</v>
      </c>
      <c r="AB8" s="117">
        <f>-STOA!O8</f>
        <v>0</v>
      </c>
      <c r="AC8">
        <f t="shared" si="0"/>
        <v>11.923952683103401</v>
      </c>
      <c r="AD8">
        <f t="shared" si="1"/>
        <v>1035.7123168859325</v>
      </c>
      <c r="AE8">
        <f>'IDT-1'!C8</f>
        <v>0</v>
      </c>
      <c r="AF8" s="26"/>
      <c r="AG8">
        <f t="shared" si="2"/>
        <v>1035.7123168859325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7.8975762760193904</v>
      </c>
      <c r="F9">
        <f>GT_Spot!Q9</f>
        <v>0</v>
      </c>
      <c r="G9">
        <f>PPCL_NG!Q9</f>
        <v>19.28</v>
      </c>
      <c r="H9">
        <f>PPCL_Spot!Q9</f>
        <v>5.79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660.71994666170986</v>
      </c>
      <c r="P9" s="77">
        <v>32.86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80.099999999999994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-163</v>
      </c>
      <c r="AA9" s="117">
        <f>STOA!I9</f>
        <v>338.46</v>
      </c>
      <c r="AB9" s="117">
        <f>-STOA!O9</f>
        <v>0</v>
      </c>
      <c r="AC9">
        <f t="shared" si="0"/>
        <v>12.718017827356459</v>
      </c>
      <c r="AD9">
        <f t="shared" si="1"/>
        <v>934.30950511037292</v>
      </c>
      <c r="AE9">
        <f>'IDT-1'!C9</f>
        <v>0</v>
      </c>
      <c r="AF9" s="26"/>
      <c r="AG9">
        <f t="shared" si="2"/>
        <v>934.30950511037292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7.8975762760193904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660.58898269370013</v>
      </c>
      <c r="P10" s="77">
        <v>32.86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80.539999999999992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-178</v>
      </c>
      <c r="AA10" s="117">
        <f>STOA!I10</f>
        <v>338.46</v>
      </c>
      <c r="AB10" s="117">
        <f>-STOA!O10</f>
        <v>0</v>
      </c>
      <c r="AC10">
        <f t="shared" si="0"/>
        <v>12.631956069216015</v>
      </c>
      <c r="AD10">
        <f t="shared" si="1"/>
        <v>944.70460290050335</v>
      </c>
      <c r="AE10">
        <f>'IDT-1'!C10</f>
        <v>0</v>
      </c>
      <c r="AF10" s="26"/>
      <c r="AG10">
        <f t="shared" si="2"/>
        <v>944.70460290050335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7.8975762760193904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645.21024950254002</v>
      </c>
      <c r="P11" s="77">
        <v>32.86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80.17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-203</v>
      </c>
      <c r="AA11" s="117">
        <f>STOA!I11</f>
        <v>338.46</v>
      </c>
      <c r="AB11" s="117">
        <f>-STOA!O11</f>
        <v>0</v>
      </c>
      <c r="AC11">
        <f t="shared" si="0"/>
        <v>12.448976579522833</v>
      </c>
      <c r="AD11">
        <f t="shared" si="1"/>
        <v>934.13884919903649</v>
      </c>
      <c r="AE11">
        <f>'IDT-1'!C11</f>
        <v>0</v>
      </c>
      <c r="AF11" s="26"/>
      <c r="AG11">
        <f t="shared" si="2"/>
        <v>934.13884919903649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7.8975762760193904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656.88975462342898</v>
      </c>
      <c r="P12" s="77">
        <v>32.86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79.61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-213</v>
      </c>
      <c r="AA12" s="117">
        <f>STOA!I12</f>
        <v>338.46</v>
      </c>
      <c r="AB12" s="117">
        <f>-STOA!O12</f>
        <v>0</v>
      </c>
      <c r="AC12">
        <f t="shared" si="0"/>
        <v>12.635609499808609</v>
      </c>
      <c r="AD12">
        <f t="shared" si="1"/>
        <v>935.07172139963973</v>
      </c>
      <c r="AE12">
        <f>'IDT-1'!C12</f>
        <v>0</v>
      </c>
      <c r="AF12" s="26"/>
      <c r="AG12">
        <f t="shared" si="2"/>
        <v>935.07172139963973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7.8975762760193904</v>
      </c>
      <c r="F13">
        <f>GT_Spot!Q13</f>
        <v>0</v>
      </c>
      <c r="G13">
        <f>PPCL_NG!Q13</f>
        <v>19.28</v>
      </c>
      <c r="H13">
        <f>PPCL_Spot!Q13</f>
        <v>5.79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664.36116687493427</v>
      </c>
      <c r="P13" s="77">
        <v>32.86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108.05999999999999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-228</v>
      </c>
      <c r="AA13" s="117">
        <f>STOA!I13</f>
        <v>338.46</v>
      </c>
      <c r="AB13" s="117">
        <f>-STOA!O13</f>
        <v>0</v>
      </c>
      <c r="AC13">
        <f t="shared" si="0"/>
        <v>13.351233666120644</v>
      </c>
      <c r="AD13">
        <f t="shared" si="1"/>
        <v>925.27750948483299</v>
      </c>
      <c r="AE13">
        <f>'IDT-1'!C13</f>
        <v>0</v>
      </c>
      <c r="AF13" s="26"/>
      <c r="AG13">
        <f t="shared" si="2"/>
        <v>925.27750948483299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7.8975762760193904</v>
      </c>
      <c r="F14">
        <f>GT_Spot!Q14</f>
        <v>0</v>
      </c>
      <c r="G14">
        <f>PPCL_NG!Q14</f>
        <v>19.28</v>
      </c>
      <c r="H14">
        <f>PPCL_Spot!Q14</f>
        <v>5.79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664.35143145437303</v>
      </c>
      <c r="P14" s="77">
        <v>32.86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116.62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-238</v>
      </c>
      <c r="AA14" s="117">
        <f>STOA!I14</f>
        <v>338.46</v>
      </c>
      <c r="AB14" s="117">
        <f>-STOA!O14</f>
        <v>0</v>
      </c>
      <c r="AC14">
        <f t="shared" si="0"/>
        <v>13.604038544863613</v>
      </c>
      <c r="AD14">
        <f t="shared" si="1"/>
        <v>913.57496918552874</v>
      </c>
      <c r="AE14">
        <f>'IDT-1'!C14</f>
        <v>0</v>
      </c>
      <c r="AF14" s="26"/>
      <c r="AG14">
        <f t="shared" si="2"/>
        <v>913.57496918552874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-70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7.8975762760193904</v>
      </c>
      <c r="F15">
        <f>GT_Spot!Q15</f>
        <v>0</v>
      </c>
      <c r="G15">
        <f>PPCL_NG!Q15</f>
        <v>19.28</v>
      </c>
      <c r="H15">
        <f>PPCL_Spot!Q15</f>
        <v>5.9499999999999993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653.84591927319389</v>
      </c>
      <c r="P15" s="77">
        <v>32.86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120.13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-258</v>
      </c>
      <c r="AA15" s="117">
        <f>STOA!I15</f>
        <v>321.15999999999997</v>
      </c>
      <c r="AB15" s="117">
        <f>-STOA!O15</f>
        <v>0</v>
      </c>
      <c r="AC15">
        <f t="shared" si="0"/>
        <v>13.214083487225331</v>
      </c>
      <c r="AD15">
        <f t="shared" si="1"/>
        <v>909.82941206198791</v>
      </c>
      <c r="AE15">
        <f>'IDT-1'!C15</f>
        <v>0</v>
      </c>
      <c r="AF15" s="26"/>
      <c r="AG15">
        <f t="shared" si="2"/>
        <v>909.82941206198791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7.8975762760193904</v>
      </c>
      <c r="F16">
        <f>GT_Spot!Q16</f>
        <v>0</v>
      </c>
      <c r="G16">
        <f>PPCL_NG!Q16</f>
        <v>19.28</v>
      </c>
      <c r="H16">
        <f>PPCL_Spot!Q16</f>
        <v>5.9499999999999993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653.83831231425165</v>
      </c>
      <c r="P16" s="77">
        <v>32.86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120.11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-273</v>
      </c>
      <c r="AA16" s="117">
        <f>STOA!I16</f>
        <v>321.15999999999997</v>
      </c>
      <c r="AB16" s="117">
        <f>-STOA!O16</f>
        <v>0</v>
      </c>
      <c r="AC16">
        <f t="shared" si="0"/>
        <v>13.347012458819568</v>
      </c>
      <c r="AD16">
        <f t="shared" si="1"/>
        <v>894.6688761314515</v>
      </c>
      <c r="AE16">
        <f>'IDT-1'!C16</f>
        <v>0</v>
      </c>
      <c r="AF16" s="26"/>
      <c r="AG16">
        <f t="shared" si="2"/>
        <v>894.6688761314515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7.8975762760193904</v>
      </c>
      <c r="F17">
        <f>GT_Spot!Q17</f>
        <v>0</v>
      </c>
      <c r="G17">
        <f>PPCL_NG!Q17</f>
        <v>19.28</v>
      </c>
      <c r="H17">
        <f>PPCL_Spot!Q17</f>
        <v>5.9499999999999993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666.94689861670088</v>
      </c>
      <c r="P17" s="77">
        <v>32.86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119.82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-288</v>
      </c>
      <c r="AA17" s="117">
        <f>STOA!I17</f>
        <v>321.15999999999997</v>
      </c>
      <c r="AB17" s="117">
        <f>-STOA!O17</f>
        <v>0</v>
      </c>
      <c r="AC17">
        <f t="shared" si="0"/>
        <v>13.992503669612839</v>
      </c>
      <c r="AD17">
        <f t="shared" si="1"/>
        <v>846.84197122310752</v>
      </c>
      <c r="AE17">
        <f>'IDT-1'!C17</f>
        <v>0</v>
      </c>
      <c r="AF17" s="26"/>
      <c r="AG17">
        <f t="shared" si="2"/>
        <v>846.84197122310752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7.8975762760193904</v>
      </c>
      <c r="F18">
        <f>GT_Spot!Q18</f>
        <v>0</v>
      </c>
      <c r="G18">
        <f>PPCL_NG!Q18</f>
        <v>19.28</v>
      </c>
      <c r="H18">
        <f>PPCL_Spot!Q18</f>
        <v>5.9499999999999993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669.31511443975853</v>
      </c>
      <c r="P18" s="77">
        <v>32.86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119.71000000000001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-284.22000000000003</v>
      </c>
      <c r="AA18" s="117">
        <f>STOA!I18</f>
        <v>321.15999999999997</v>
      </c>
      <c r="AB18" s="117">
        <f>-STOA!O18</f>
        <v>0</v>
      </c>
      <c r="AC18">
        <f t="shared" si="0"/>
        <v>13.890035371599895</v>
      </c>
      <c r="AD18">
        <f t="shared" si="1"/>
        <v>862.98265534417806</v>
      </c>
      <c r="AE18">
        <f>'IDT-1'!C18</f>
        <v>0</v>
      </c>
      <c r="AF18" s="26"/>
      <c r="AG18">
        <f t="shared" si="2"/>
        <v>862.98265534417806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7.8975762760193904</v>
      </c>
      <c r="F19">
        <f>GT_Spot!Q19</f>
        <v>0</v>
      </c>
      <c r="G19">
        <f>PPCL_NG!Q19</f>
        <v>19.28</v>
      </c>
      <c r="H19">
        <f>PPCL_Spot!Q19</f>
        <v>6.27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665.74465344567727</v>
      </c>
      <c r="P19" s="77">
        <v>32.86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119.6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-323</v>
      </c>
      <c r="AA19" s="117">
        <f>STOA!I19</f>
        <v>321.15999999999997</v>
      </c>
      <c r="AB19" s="117">
        <f>-STOA!O19</f>
        <v>0</v>
      </c>
      <c r="AC19">
        <f t="shared" si="0"/>
        <v>14.115975824940762</v>
      </c>
      <c r="AD19">
        <f t="shared" si="1"/>
        <v>830.61625389675589</v>
      </c>
      <c r="AE19">
        <f>'IDT-1'!C19</f>
        <v>0</v>
      </c>
      <c r="AF19" s="26"/>
      <c r="AG19">
        <f t="shared" si="2"/>
        <v>830.61625389675589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7.8975762760193904</v>
      </c>
      <c r="F20">
        <f>GT_Spot!Q20</f>
        <v>0</v>
      </c>
      <c r="G20">
        <f>PPCL_NG!Q20</f>
        <v>19.28</v>
      </c>
      <c r="H20">
        <f>PPCL_Spot!Q20</f>
        <v>6.27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672.33080145511622</v>
      </c>
      <c r="P20" s="77">
        <v>32.86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119.53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-338</v>
      </c>
      <c r="AA20" s="117">
        <f>STOA!I20</f>
        <v>321.15999999999997</v>
      </c>
      <c r="AB20" s="117">
        <f>-STOA!O20</f>
        <v>0</v>
      </c>
      <c r="AC20">
        <f t="shared" si="0"/>
        <v>14.306489840256752</v>
      </c>
      <c r="AD20">
        <f t="shared" si="1"/>
        <v>821.94188789087877</v>
      </c>
      <c r="AE20">
        <f>'IDT-1'!C20</f>
        <v>0</v>
      </c>
      <c r="AF20" s="26"/>
      <c r="AG20">
        <f t="shared" si="2"/>
        <v>821.94188789087877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7.8975762760193904</v>
      </c>
      <c r="F21">
        <f>GT_Spot!Q21</f>
        <v>0</v>
      </c>
      <c r="G21">
        <f>PPCL_NG!Q21</f>
        <v>19.28</v>
      </c>
      <c r="H21">
        <f>PPCL_Spot!Q21</f>
        <v>6.27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672.49679183367732</v>
      </c>
      <c r="P21" s="77">
        <v>32.86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119.58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-353</v>
      </c>
      <c r="AA21" s="117">
        <f>STOA!I21</f>
        <v>321.15999999999997</v>
      </c>
      <c r="AB21" s="117">
        <f>-STOA!O21</f>
        <v>0</v>
      </c>
      <c r="AC21">
        <f t="shared" si="0"/>
        <v>14.441562468421024</v>
      </c>
      <c r="AD21">
        <f t="shared" si="1"/>
        <v>807.02280564127568</v>
      </c>
      <c r="AE21">
        <f>'IDT-1'!C21</f>
        <v>0</v>
      </c>
      <c r="AF21" s="26"/>
      <c r="AG21">
        <f t="shared" si="2"/>
        <v>807.02280564127568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7.8975762760193904</v>
      </c>
      <c r="F22">
        <f>GT_Spot!Q22</f>
        <v>0</v>
      </c>
      <c r="G22">
        <f>PPCL_NG!Q22</f>
        <v>19.28</v>
      </c>
      <c r="H22">
        <f>PPCL_Spot!Q22</f>
        <v>6.27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679.1722774851163</v>
      </c>
      <c r="P22" s="77">
        <v>32.86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119.31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-368</v>
      </c>
      <c r="AA22" s="117">
        <f>STOA!I22</f>
        <v>321.15999999999997</v>
      </c>
      <c r="AB22" s="117">
        <f>-STOA!O22</f>
        <v>0</v>
      </c>
      <c r="AC22">
        <f t="shared" si="0"/>
        <v>14.586712017375639</v>
      </c>
      <c r="AD22">
        <f t="shared" si="1"/>
        <v>803.2831417437601</v>
      </c>
      <c r="AE22">
        <f>'IDT-1'!C22</f>
        <v>0</v>
      </c>
      <c r="AF22" s="26"/>
      <c r="AG22">
        <f t="shared" si="2"/>
        <v>803.2831417437601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7.8975762760193904</v>
      </c>
      <c r="F23">
        <f>GT_Spot!Q23</f>
        <v>0</v>
      </c>
      <c r="G23">
        <f>PPCL_NG!Q23</f>
        <v>19.28</v>
      </c>
      <c r="H23">
        <f>PPCL_Spot!Q23</f>
        <v>6.27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678.71323503858059</v>
      </c>
      <c r="P23" s="77">
        <v>32.86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118.96000000000001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-383</v>
      </c>
      <c r="AA23" s="117">
        <f>STOA!I23</f>
        <v>321.15999999999997</v>
      </c>
      <c r="AB23" s="117">
        <f>-STOA!O23</f>
        <v>0</v>
      </c>
      <c r="AC23">
        <f t="shared" si="0"/>
        <v>14.268857980569289</v>
      </c>
      <c r="AD23">
        <f t="shared" si="1"/>
        <v>837.79195333403072</v>
      </c>
      <c r="AE23">
        <f>'IDT-1'!C23</f>
        <v>0</v>
      </c>
      <c r="AF23" s="26"/>
      <c r="AG23">
        <f t="shared" si="2"/>
        <v>837.79195333403072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7.8975762760193904</v>
      </c>
      <c r="F24">
        <f>GT_Spot!Q24</f>
        <v>0</v>
      </c>
      <c r="G24">
        <f>PPCL_NG!Q24</f>
        <v>19.28</v>
      </c>
      <c r="H24">
        <f>PPCL_Spot!Q24</f>
        <v>6.27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676.38093174073026</v>
      </c>
      <c r="P24" s="77">
        <v>32.86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118.81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-403</v>
      </c>
      <c r="AA24" s="117">
        <f>STOA!I24</f>
        <v>321.15999999999997</v>
      </c>
      <c r="AB24" s="117">
        <f>-STOA!O24</f>
        <v>0</v>
      </c>
      <c r="AC24">
        <f t="shared" si="0"/>
        <v>14.424576261992112</v>
      </c>
      <c r="AD24">
        <f t="shared" si="1"/>
        <v>815.15393175475754</v>
      </c>
      <c r="AE24">
        <f>'IDT-1'!C24</f>
        <v>0</v>
      </c>
      <c r="AF24" s="26"/>
      <c r="AG24">
        <f t="shared" si="2"/>
        <v>815.15393175475754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7.8975762760193904</v>
      </c>
      <c r="F25">
        <f>GT_Spot!Q25</f>
        <v>0</v>
      </c>
      <c r="G25">
        <f>PPCL_NG!Q25</f>
        <v>19.28</v>
      </c>
      <c r="H25">
        <f>PPCL_Spot!Q25</f>
        <v>6.27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676.38843131103158</v>
      </c>
      <c r="P25" s="77">
        <v>32.86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0.02</v>
      </c>
      <c r="U25" s="78">
        <f>SUMPRODUCT(LTA!F25:AJ25,LTA!F$102:AJ$102,LTA!F$104:AJ$104)</f>
        <v>119.43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-418</v>
      </c>
      <c r="AA25" s="117">
        <f>STOA!I25</f>
        <v>321.15999999999997</v>
      </c>
      <c r="AB25" s="117">
        <f>-STOA!O25</f>
        <v>0</v>
      </c>
      <c r="AC25">
        <f t="shared" si="0"/>
        <v>14.563446171043692</v>
      </c>
      <c r="AD25">
        <f t="shared" si="1"/>
        <v>800.66256141600729</v>
      </c>
      <c r="AE25">
        <f>'IDT-1'!C25</f>
        <v>0</v>
      </c>
      <c r="AF25" s="26"/>
      <c r="AG25">
        <f t="shared" si="2"/>
        <v>800.66256141600729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7.8975762760193904</v>
      </c>
      <c r="F26">
        <f>GT_Spot!Q26</f>
        <v>0</v>
      </c>
      <c r="G26">
        <f>PPCL_NG!Q26</f>
        <v>19.28</v>
      </c>
      <c r="H26">
        <f>PPCL_Spot!Q26</f>
        <v>6.27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676.38093174073026</v>
      </c>
      <c r="P26" s="77">
        <v>32.86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0.31</v>
      </c>
      <c r="U26" s="78">
        <f>SUMPRODUCT(LTA!F26:AJ26,LTA!F$102:AJ$102,LTA!F$104:AJ$104)</f>
        <v>120.05000000000001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-428</v>
      </c>
      <c r="AA26" s="117">
        <f>STOA!I26</f>
        <v>321.15999999999997</v>
      </c>
      <c r="AB26" s="117">
        <f>-STOA!O26</f>
        <v>0</v>
      </c>
      <c r="AC26">
        <f t="shared" si="0"/>
        <v>14.660169450046991</v>
      </c>
      <c r="AD26">
        <f t="shared" si="1"/>
        <v>791.46833856670264</v>
      </c>
      <c r="AE26">
        <f>'IDT-1'!C26</f>
        <v>0</v>
      </c>
      <c r="AF26" s="26"/>
      <c r="AG26">
        <f t="shared" si="2"/>
        <v>791.46833856670264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7.8975762760193904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680.67027258932205</v>
      </c>
      <c r="P27" s="77">
        <v>32.86</v>
      </c>
      <c r="Q27" s="77">
        <v>0</v>
      </c>
      <c r="R27" s="80">
        <v>15.244898746383798</v>
      </c>
      <c r="S27" s="80">
        <v>0</v>
      </c>
      <c r="T27" s="78">
        <f>SUMPRODUCT(LTA!F27:AJ27,LTA!F$101:AJ$101,LTA!F$104:AJ$104)</f>
        <v>1.61</v>
      </c>
      <c r="U27" s="78">
        <f>SUMPRODUCT(LTA!F27:AJ27,LTA!F$102:AJ$102,LTA!F$104:AJ$104)</f>
        <v>120.89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-388</v>
      </c>
      <c r="AA27" s="117">
        <f>STOA!I27</f>
        <v>263.26</v>
      </c>
      <c r="AB27" s="117">
        <f>-STOA!O27</f>
        <v>0</v>
      </c>
      <c r="AC27">
        <f t="shared" si="0"/>
        <v>13.982033657594968</v>
      </c>
      <c r="AD27">
        <f t="shared" si="1"/>
        <v>795.44071395413016</v>
      </c>
      <c r="AE27">
        <f>'IDT-1'!C27</f>
        <v>0</v>
      </c>
      <c r="AF27" s="26"/>
      <c r="AG27">
        <f t="shared" si="2"/>
        <v>795.44071395413016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7.8975762760193904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683.33405684076092</v>
      </c>
      <c r="P28" s="77">
        <v>32.86</v>
      </c>
      <c r="Q28" s="77">
        <v>0</v>
      </c>
      <c r="R28" s="80">
        <v>24.815080277502474</v>
      </c>
      <c r="S28" s="80">
        <v>0</v>
      </c>
      <c r="T28" s="78">
        <f>SUMPRODUCT(LTA!F28:AJ28,LTA!F$101:AJ$101,LTA!F$104:AJ$104)</f>
        <v>3.46</v>
      </c>
      <c r="U28" s="78">
        <f>SUMPRODUCT(LTA!F28:AJ28,LTA!F$102:AJ$102,LTA!F$104:AJ$104)</f>
        <v>121.59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-383</v>
      </c>
      <c r="AA28" s="117">
        <f>STOA!I28</f>
        <v>263.42</v>
      </c>
      <c r="AB28" s="117">
        <f>-STOA!O28</f>
        <v>0</v>
      </c>
      <c r="AC28">
        <f t="shared" si="0"/>
        <v>14.069149918870497</v>
      </c>
      <c r="AD28">
        <f t="shared" si="1"/>
        <v>815.2975634754124</v>
      </c>
      <c r="AE28">
        <f>'IDT-1'!C28</f>
        <v>0</v>
      </c>
      <c r="AF28" s="26"/>
      <c r="AG28">
        <f t="shared" si="2"/>
        <v>815.2975634754124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8.2573170731707322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680.63600686156008</v>
      </c>
      <c r="P29" s="77">
        <v>32.86</v>
      </c>
      <c r="Q29" s="77">
        <v>0</v>
      </c>
      <c r="R29" s="80">
        <v>25.625355201159842</v>
      </c>
      <c r="S29" s="80">
        <v>0</v>
      </c>
      <c r="T29" s="78">
        <f>SUMPRODUCT(LTA!F29:AJ29,LTA!F$101:AJ$101,LTA!F$104:AJ$104)</f>
        <v>5.7099999999999991</v>
      </c>
      <c r="U29" s="78">
        <f>SUMPRODUCT(LTA!F29:AJ29,LTA!F$102:AJ$102,LTA!F$104:AJ$104)</f>
        <v>122.35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-373</v>
      </c>
      <c r="AA29" s="117">
        <f>STOA!I29</f>
        <v>263.71999999999997</v>
      </c>
      <c r="AB29" s="117">
        <f>-STOA!O29</f>
        <v>0</v>
      </c>
      <c r="AC29">
        <f t="shared" si="0"/>
        <v>13.996049942174693</v>
      </c>
      <c r="AD29">
        <f t="shared" si="1"/>
        <v>827.15262919371594</v>
      </c>
      <c r="AE29">
        <f>'IDT-1'!C29</f>
        <v>0</v>
      </c>
      <c r="AF29" s="26"/>
      <c r="AG29">
        <f t="shared" si="2"/>
        <v>827.15262919371594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8.2573170731707322</v>
      </c>
      <c r="F30">
        <f>GT_Spot!Q30</f>
        <v>0</v>
      </c>
      <c r="G30">
        <f>PPCL_NG!Q30</f>
        <v>19.28</v>
      </c>
      <c r="H30">
        <f>PPCL_Spot!Q30</f>
        <v>6.11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688.49384303350882</v>
      </c>
      <c r="P30" s="77">
        <v>32.86</v>
      </c>
      <c r="Q30" s="77">
        <v>0</v>
      </c>
      <c r="R30" s="80">
        <v>25.88</v>
      </c>
      <c r="S30" s="80">
        <v>0</v>
      </c>
      <c r="T30" s="78">
        <f>SUMPRODUCT(LTA!F30:AJ30,LTA!F$101:AJ$101,LTA!F$104:AJ$104)</f>
        <v>8.64</v>
      </c>
      <c r="U30" s="78">
        <f>SUMPRODUCT(LTA!F30:AJ30,LTA!F$102:AJ$102,LTA!F$104:AJ$104)</f>
        <v>123.48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-373</v>
      </c>
      <c r="AA30" s="117">
        <f>STOA!I30</f>
        <v>264.09999999999997</v>
      </c>
      <c r="AB30" s="117">
        <f>-STOA!O30</f>
        <v>0</v>
      </c>
      <c r="AC30">
        <f t="shared" si="0"/>
        <v>14.109327774717634</v>
      </c>
      <c r="AD30">
        <f t="shared" si="1"/>
        <v>839.91183233196205</v>
      </c>
      <c r="AE30">
        <f>'IDT-1'!C30</f>
        <v>0</v>
      </c>
      <c r="AF30" s="26"/>
      <c r="AG30">
        <f t="shared" si="2"/>
        <v>839.91183233196205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16.122089721749006</v>
      </c>
      <c r="F31">
        <f>GT_Spot!Q31</f>
        <v>0</v>
      </c>
      <c r="G31">
        <f>PPCL_NG!Q31</f>
        <v>19.28</v>
      </c>
      <c r="H31">
        <f>PPCL_Spot!Q31</f>
        <v>18.54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689.5973636680701</v>
      </c>
      <c r="P31" s="77">
        <v>32.86</v>
      </c>
      <c r="Q31" s="77">
        <v>0</v>
      </c>
      <c r="R31" s="80">
        <v>26.146619700103411</v>
      </c>
      <c r="S31" s="80">
        <v>0</v>
      </c>
      <c r="T31" s="78">
        <f>SUMPRODUCT(LTA!F31:AJ31,LTA!F$101:AJ$101,LTA!F$104:AJ$104)</f>
        <v>15.370000000000001</v>
      </c>
      <c r="U31" s="78">
        <f>SUMPRODUCT(LTA!F31:AJ31,LTA!F$102:AJ$102,LTA!F$104:AJ$104)</f>
        <v>95.59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-299</v>
      </c>
      <c r="AA31" s="117">
        <f>STOA!I31</f>
        <v>264.64</v>
      </c>
      <c r="AB31" s="117">
        <f>-STOA!O31</f>
        <v>0</v>
      </c>
      <c r="AC31">
        <f t="shared" si="0"/>
        <v>14.304963686936278</v>
      </c>
      <c r="AD31">
        <f t="shared" si="1"/>
        <v>819.76110940298634</v>
      </c>
      <c r="AE31">
        <f>'IDT-1'!C31</f>
        <v>0</v>
      </c>
      <c r="AF31" s="26"/>
      <c r="AG31">
        <f t="shared" si="2"/>
        <v>819.76110940298634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-95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8.1209010550327925</v>
      </c>
      <c r="F32">
        <f>GT_Spot!Q32</f>
        <v>0</v>
      </c>
      <c r="G32">
        <f>PPCL_NG!Q32</f>
        <v>19.28</v>
      </c>
      <c r="H32">
        <f>PPCL_Spot!Q32</f>
        <v>6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696.64512693129655</v>
      </c>
      <c r="P32" s="77">
        <v>32.86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23.529999999999998</v>
      </c>
      <c r="U32" s="78">
        <f>SUMPRODUCT(LTA!F32:AJ32,LTA!F$102:AJ$102,LTA!F$104:AJ$104)</f>
        <v>84.75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-293</v>
      </c>
      <c r="AA32" s="117">
        <f>STOA!I32</f>
        <v>265.27000000000004</v>
      </c>
      <c r="AB32" s="117">
        <f>-STOA!O32</f>
        <v>0</v>
      </c>
      <c r="AC32">
        <f t="shared" si="0"/>
        <v>14.071871887280505</v>
      </c>
      <c r="AD32">
        <f t="shared" si="1"/>
        <v>815.60415609904874</v>
      </c>
      <c r="AE32">
        <f>'IDT-1'!C32</f>
        <v>0</v>
      </c>
      <c r="AF32" s="26"/>
      <c r="AG32">
        <f t="shared" si="2"/>
        <v>815.60415609904874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-90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8.1209010550327925</v>
      </c>
      <c r="F33">
        <f>GT_Spot!Q33</f>
        <v>0</v>
      </c>
      <c r="G33">
        <f>PPCL_NG!Q33</f>
        <v>19.28</v>
      </c>
      <c r="H33">
        <f>PPCL_Spot!Q33</f>
        <v>6.11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696.46092446185787</v>
      </c>
      <c r="P33" s="77">
        <v>32.86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29.300000000000004</v>
      </c>
      <c r="U33" s="78">
        <f>SUMPRODUCT(LTA!F33:AJ33,LTA!F$102:AJ$102,LTA!F$104:AJ$104)</f>
        <v>86.33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-303</v>
      </c>
      <c r="AA33" s="117">
        <f>STOA!I33</f>
        <v>265.96000000000004</v>
      </c>
      <c r="AB33" s="117">
        <f>-STOA!O33</f>
        <v>0</v>
      </c>
      <c r="AC33">
        <f t="shared" si="0"/>
        <v>13.653673891828703</v>
      </c>
      <c r="AD33">
        <f t="shared" si="1"/>
        <v>878.98815162506196</v>
      </c>
      <c r="AE33">
        <f>'IDT-1'!C33</f>
        <v>0</v>
      </c>
      <c r="AF33" s="26"/>
      <c r="AG33">
        <f t="shared" si="2"/>
        <v>878.98815162506196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8.1209010550327925</v>
      </c>
      <c r="F34">
        <f>GT_Spot!Q34</f>
        <v>0</v>
      </c>
      <c r="G34">
        <f>PPCL_NG!Q34</f>
        <v>19.28</v>
      </c>
      <c r="H34">
        <f>PPCL_Spot!Q34</f>
        <v>6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696.45118904129663</v>
      </c>
      <c r="P34" s="77">
        <v>32.86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33.46</v>
      </c>
      <c r="U34" s="78">
        <f>SUMPRODUCT(LTA!F34:AJ34,LTA!F$102:AJ$102,LTA!F$104:AJ$104)</f>
        <v>87.41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-318</v>
      </c>
      <c r="AA34" s="117">
        <f>STOA!I34</f>
        <v>266.7</v>
      </c>
      <c r="AB34" s="117">
        <f>-STOA!O34</f>
        <v>0</v>
      </c>
      <c r="AC34">
        <f t="shared" si="0"/>
        <v>14.060369321015576</v>
      </c>
      <c r="AD34">
        <f t="shared" si="1"/>
        <v>844.44172077531368</v>
      </c>
      <c r="AE34">
        <f>'IDT-1'!C34</f>
        <v>0</v>
      </c>
      <c r="AF34" s="26"/>
      <c r="AG34">
        <f t="shared" si="2"/>
        <v>844.44172077531368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8.1209010550327925</v>
      </c>
      <c r="F35">
        <f>GT_Spot!Q35</f>
        <v>0</v>
      </c>
      <c r="G35">
        <f>PPCL_NG!Q35</f>
        <v>19.28</v>
      </c>
      <c r="H35">
        <f>PPCL_Spot!Q35</f>
        <v>6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686.09054738002862</v>
      </c>
      <c r="P35" s="77">
        <v>32.86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39.900000000000006</v>
      </c>
      <c r="U35" s="78">
        <f>SUMPRODUCT(LTA!F35:AJ35,LTA!F$102:AJ$102,LTA!F$104:AJ$104)</f>
        <v>87.9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-333</v>
      </c>
      <c r="AA35" s="117">
        <f>STOA!I35</f>
        <v>267.5</v>
      </c>
      <c r="AB35" s="117">
        <f>-STOA!O35</f>
        <v>0</v>
      </c>
      <c r="AC35">
        <f t="shared" si="0"/>
        <v>14.081610312007394</v>
      </c>
      <c r="AD35">
        <f t="shared" si="1"/>
        <v>836.78983812305398</v>
      </c>
      <c r="AE35">
        <f>'IDT-1'!C35</f>
        <v>0</v>
      </c>
      <c r="AF35" s="26"/>
      <c r="AG35">
        <f t="shared" si="2"/>
        <v>836.78983812305398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8.1209010550327925</v>
      </c>
      <c r="F36">
        <f>GT_Spot!Q36</f>
        <v>0</v>
      </c>
      <c r="G36">
        <f>PPCL_NG!Q36</f>
        <v>19.28</v>
      </c>
      <c r="H36">
        <f>PPCL_Spot!Q36</f>
        <v>6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679.74442351288326</v>
      </c>
      <c r="P36" s="77">
        <v>32.86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46.639999999999993</v>
      </c>
      <c r="U36" s="78">
        <f>SUMPRODUCT(LTA!F36:AJ36,LTA!F$102:AJ$102,LTA!F$104:AJ$104)</f>
        <v>88.210000000000008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-343</v>
      </c>
      <c r="AA36" s="117">
        <f>STOA!I36</f>
        <v>268.33</v>
      </c>
      <c r="AB36" s="117">
        <f>-STOA!O36</f>
        <v>0</v>
      </c>
      <c r="AC36">
        <f t="shared" si="0"/>
        <v>14.18388969719847</v>
      </c>
      <c r="AD36">
        <f t="shared" si="1"/>
        <v>828.22143487071764</v>
      </c>
      <c r="AE36">
        <f>'IDT-1'!C36</f>
        <v>0</v>
      </c>
      <c r="AF36" s="26"/>
      <c r="AG36">
        <f t="shared" si="2"/>
        <v>828.22143487071764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8.1209010550327925</v>
      </c>
      <c r="F37">
        <f>GT_Spot!Q37</f>
        <v>0</v>
      </c>
      <c r="G37">
        <f>PPCL_NG!Q37</f>
        <v>19.28</v>
      </c>
      <c r="H37">
        <f>PPCL_Spot!Q37</f>
        <v>6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669.36774430994672</v>
      </c>
      <c r="P37" s="77">
        <v>32.86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62.17</v>
      </c>
      <c r="U37" s="78">
        <f>SUMPRODUCT(LTA!F37:AJ37,LTA!F$102:AJ$102,LTA!F$104:AJ$104)</f>
        <v>88.490000000000009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-358</v>
      </c>
      <c r="AA37" s="117">
        <f>STOA!I37</f>
        <v>269.19</v>
      </c>
      <c r="AB37" s="117">
        <f>-STOA!O37</f>
        <v>0</v>
      </c>
      <c r="AC37">
        <f t="shared" si="0"/>
        <v>14.017317732157744</v>
      </c>
      <c r="AD37">
        <f t="shared" si="1"/>
        <v>859.68132763282176</v>
      </c>
      <c r="AE37">
        <f>'IDT-1'!C37</f>
        <v>0</v>
      </c>
      <c r="AF37" s="26"/>
      <c r="AG37">
        <f t="shared" si="2"/>
        <v>859.68132763282176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8.124449662459643</v>
      </c>
      <c r="F38">
        <f>GT_Spot!Q38</f>
        <v>0</v>
      </c>
      <c r="G38">
        <f>PPCL_NG!Q38</f>
        <v>19.28</v>
      </c>
      <c r="H38">
        <f>PPCL_Spot!Q38</f>
        <v>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662.99257089463481</v>
      </c>
      <c r="P38" s="77">
        <v>32.86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67.37</v>
      </c>
      <c r="U38" s="78">
        <f>SUMPRODUCT(LTA!F38:AJ38,LTA!F$102:AJ$102,LTA!F$104:AJ$104)</f>
        <v>85.14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-353</v>
      </c>
      <c r="AA38" s="117">
        <f>STOA!I38</f>
        <v>270.8</v>
      </c>
      <c r="AB38" s="117">
        <f>-STOA!O38</f>
        <v>0</v>
      </c>
      <c r="AC38">
        <f t="shared" si="0"/>
        <v>13.947304796237379</v>
      </c>
      <c r="AD38">
        <f t="shared" si="1"/>
        <v>861.83971576085696</v>
      </c>
      <c r="AE38">
        <f>'IDT-1'!C38</f>
        <v>0</v>
      </c>
      <c r="AF38" s="26"/>
      <c r="AG38">
        <f t="shared" si="2"/>
        <v>861.83971576085696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15.532642335766422</v>
      </c>
      <c r="F39">
        <f>GT_Spot!Q39</f>
        <v>0</v>
      </c>
      <c r="G39">
        <f>PPCL_NG!Q39</f>
        <v>19.28</v>
      </c>
      <c r="H39">
        <f>PPCL_Spot!Q39</f>
        <v>17.560000000000002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676.6827335278665</v>
      </c>
      <c r="P39" s="77">
        <v>32.86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68.48</v>
      </c>
      <c r="U39" s="78">
        <f>SUMPRODUCT(LTA!F39:AJ39,LTA!F$102:AJ$102,LTA!F$104:AJ$104)</f>
        <v>85.039999999999992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-353</v>
      </c>
      <c r="AA39" s="117">
        <f>STOA!I39</f>
        <v>271.7</v>
      </c>
      <c r="AB39" s="117">
        <f>-STOA!O39</f>
        <v>0</v>
      </c>
      <c r="AC39">
        <f t="shared" si="0"/>
        <v>14.651022061433707</v>
      </c>
      <c r="AD39">
        <f t="shared" si="1"/>
        <v>850.70435380219919</v>
      </c>
      <c r="AE39">
        <f>'IDT-1'!C39</f>
        <v>0</v>
      </c>
      <c r="AF39" s="26"/>
      <c r="AG39">
        <f t="shared" si="2"/>
        <v>850.70435380219919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15.532642335766422</v>
      </c>
      <c r="F40">
        <f>GT_Spot!Q40</f>
        <v>0</v>
      </c>
      <c r="G40">
        <f>PPCL_NG!Q40</f>
        <v>19.28</v>
      </c>
      <c r="H40">
        <f>PPCL_Spot!Q40</f>
        <v>17.560000000000002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676.67047471170349</v>
      </c>
      <c r="P40" s="77">
        <v>32.86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75.77</v>
      </c>
      <c r="U40" s="78">
        <f>SUMPRODUCT(LTA!F40:AJ40,LTA!F$102:AJ$102,LTA!F$104:AJ$104)</f>
        <v>85.08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-328</v>
      </c>
      <c r="AA40" s="117">
        <f>STOA!I40</f>
        <v>272.3</v>
      </c>
      <c r="AB40" s="117">
        <f>-STOA!O40</f>
        <v>0</v>
      </c>
      <c r="AC40">
        <f t="shared" si="0"/>
        <v>14.0992292572978</v>
      </c>
      <c r="AD40">
        <f t="shared" si="1"/>
        <v>929.1738877901721</v>
      </c>
      <c r="AE40">
        <f>'IDT-1'!C40</f>
        <v>0</v>
      </c>
      <c r="AF40" s="26"/>
      <c r="AG40">
        <f t="shared" si="2"/>
        <v>929.1738877901721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8.0540064572938057</v>
      </c>
      <c r="F41">
        <f>GT_Spot!Q41</f>
        <v>0</v>
      </c>
      <c r="G41">
        <f>PPCL_NG!Q41</f>
        <v>19.28</v>
      </c>
      <c r="H41">
        <f>PPCL_Spot!Q41</f>
        <v>6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674.19315431576922</v>
      </c>
      <c r="P41" s="77">
        <v>32.86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83.09</v>
      </c>
      <c r="U41" s="78">
        <f>SUMPRODUCT(LTA!F41:AJ41,LTA!F$102:AJ$102,LTA!F$104:AJ$104)</f>
        <v>85.12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-308</v>
      </c>
      <c r="AA41" s="117">
        <f>STOA!I41</f>
        <v>273.2</v>
      </c>
      <c r="AB41" s="117">
        <f>-STOA!O41</f>
        <v>0</v>
      </c>
      <c r="AC41">
        <f t="shared" si="0"/>
        <v>14.24892066774888</v>
      </c>
      <c r="AD41">
        <f t="shared" si="1"/>
        <v>885.76824010531425</v>
      </c>
      <c r="AE41">
        <f>'IDT-1'!C41</f>
        <v>0</v>
      </c>
      <c r="AF41" s="26"/>
      <c r="AG41">
        <f t="shared" si="2"/>
        <v>885.76824010531425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8.0540064572938057</v>
      </c>
      <c r="F42">
        <f>GT_Spot!Q42</f>
        <v>0</v>
      </c>
      <c r="G42">
        <f>PPCL_NG!Q42</f>
        <v>19.28</v>
      </c>
      <c r="H42">
        <f>PPCL_Spot!Q42</f>
        <v>6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676.55905036259878</v>
      </c>
      <c r="P42" s="77">
        <v>32.86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90.16</v>
      </c>
      <c r="U42" s="78">
        <f>SUMPRODUCT(LTA!F42:AJ42,LTA!F$102:AJ$102,LTA!F$104:AJ$104)</f>
        <v>85.210000000000008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-298</v>
      </c>
      <c r="AA42" s="117">
        <f>STOA!I42</f>
        <v>274.01</v>
      </c>
      <c r="AB42" s="117">
        <f>-STOA!O42</f>
        <v>0</v>
      </c>
      <c r="AC42">
        <f t="shared" si="0"/>
        <v>14.251095277739026</v>
      </c>
      <c r="AD42">
        <f t="shared" si="1"/>
        <v>906.1019615421535</v>
      </c>
      <c r="AE42">
        <f>'IDT-1'!C42</f>
        <v>0</v>
      </c>
      <c r="AF42" s="26"/>
      <c r="AG42">
        <f t="shared" si="2"/>
        <v>906.1019615421535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8.0556395524644682</v>
      </c>
      <c r="F43">
        <f>GT_Spot!Q43</f>
        <v>0</v>
      </c>
      <c r="G43">
        <f>PPCL_NG!Q43</f>
        <v>19.28</v>
      </c>
      <c r="H43">
        <f>PPCL_Spot!Q43</f>
        <v>5.79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691.59844127025804</v>
      </c>
      <c r="P43" s="77">
        <v>32.86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98.509999999999991</v>
      </c>
      <c r="U43" s="78">
        <f>SUMPRODUCT(LTA!F43:AJ43,LTA!F$102:AJ$102,LTA!F$104:AJ$104)</f>
        <v>89.27000000000001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-288</v>
      </c>
      <c r="AA43" s="117">
        <f>STOA!I43</f>
        <v>274.98</v>
      </c>
      <c r="AB43" s="117">
        <f>-STOA!O43</f>
        <v>0</v>
      </c>
      <c r="AC43">
        <f t="shared" si="0"/>
        <v>14.144227188076117</v>
      </c>
      <c r="AD43">
        <f t="shared" si="1"/>
        <v>974.41985363464642</v>
      </c>
      <c r="AE43">
        <f>'IDT-1'!C43</f>
        <v>0</v>
      </c>
      <c r="AF43" s="26"/>
      <c r="AG43">
        <f t="shared" si="2"/>
        <v>974.41985363464642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8.0556395524644682</v>
      </c>
      <c r="F44">
        <f>GT_Spot!Q44</f>
        <v>0</v>
      </c>
      <c r="G44">
        <f>PPCL_NG!Q44</f>
        <v>19.28</v>
      </c>
      <c r="H44">
        <f>PPCL_Spot!Q44</f>
        <v>5.79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695.33848606974016</v>
      </c>
      <c r="P44" s="77">
        <v>32.86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106.88</v>
      </c>
      <c r="U44" s="78">
        <f>SUMPRODUCT(LTA!F44:AJ44,LTA!F$102:AJ$102,LTA!F$104:AJ$104)</f>
        <v>89.259999999999991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-273</v>
      </c>
      <c r="AA44" s="117">
        <f>STOA!I44</f>
        <v>275.83</v>
      </c>
      <c r="AB44" s="117">
        <f>-STOA!O44</f>
        <v>0</v>
      </c>
      <c r="AC44">
        <f t="shared" si="0"/>
        <v>14.080625031867653</v>
      </c>
      <c r="AD44">
        <f t="shared" si="1"/>
        <v>1007.433500590337</v>
      </c>
      <c r="AE44">
        <f>'IDT-1'!C44</f>
        <v>0</v>
      </c>
      <c r="AF44" s="26"/>
      <c r="AG44">
        <f t="shared" si="2"/>
        <v>1007.433500590337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8.0556395524644682</v>
      </c>
      <c r="F45">
        <f>GT_Spot!Q45</f>
        <v>0</v>
      </c>
      <c r="G45">
        <f>PPCL_NG!Q45</f>
        <v>19.28</v>
      </c>
      <c r="H45">
        <f>PPCL_Spot!Q45</f>
        <v>5.79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698.97858408532534</v>
      </c>
      <c r="P45" s="77">
        <v>32.86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118.94999999999999</v>
      </c>
      <c r="U45" s="78">
        <f>SUMPRODUCT(LTA!F45:AJ45,LTA!F$102:AJ$102,LTA!F$104:AJ$104)</f>
        <v>89.22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-263</v>
      </c>
      <c r="AA45" s="117">
        <f>STOA!I45</f>
        <v>276.62</v>
      </c>
      <c r="AB45" s="117">
        <f>-STOA!O45</f>
        <v>0</v>
      </c>
      <c r="AC45">
        <f t="shared" si="0"/>
        <v>14.003520706349919</v>
      </c>
      <c r="AD45">
        <f t="shared" si="1"/>
        <v>1048.9707029314397</v>
      </c>
      <c r="AE45">
        <f>'IDT-1'!C45</f>
        <v>0</v>
      </c>
      <c r="AF45" s="26"/>
      <c r="AG45">
        <f t="shared" si="2"/>
        <v>1048.9707029314397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8.0556395524644682</v>
      </c>
      <c r="F46">
        <f>GT_Spot!Q46</f>
        <v>0</v>
      </c>
      <c r="G46">
        <f>PPCL_NG!Q46</f>
        <v>19.28</v>
      </c>
      <c r="H46">
        <f>PPCL_Spot!Q46</f>
        <v>5.79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699.57263727221903</v>
      </c>
      <c r="P46" s="77">
        <v>32.86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125.99000000000001</v>
      </c>
      <c r="U46" s="78">
        <f>SUMPRODUCT(LTA!F46:AJ46,LTA!F$102:AJ$102,LTA!F$104:AJ$104)</f>
        <v>89.22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-253</v>
      </c>
      <c r="AA46" s="117">
        <f>STOA!I46</f>
        <v>277.34000000000003</v>
      </c>
      <c r="AB46" s="117">
        <f>-STOA!O46</f>
        <v>0</v>
      </c>
      <c r="AC46">
        <f t="shared" si="0"/>
        <v>13.988255099172633</v>
      </c>
      <c r="AD46">
        <f t="shared" si="1"/>
        <v>1067.340021725511</v>
      </c>
      <c r="AE46">
        <f>'IDT-1'!C46</f>
        <v>0</v>
      </c>
      <c r="AF46" s="26"/>
      <c r="AG46">
        <f t="shared" si="2"/>
        <v>1067.340021725511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8.0556395524644682</v>
      </c>
      <c r="F47">
        <f>GT_Spot!Q47</f>
        <v>0</v>
      </c>
      <c r="G47">
        <f>PPCL_NG!Q47</f>
        <v>19.28</v>
      </c>
      <c r="H47">
        <f>PPCL_Spot!Q47</f>
        <v>5.38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696.6593924274772</v>
      </c>
      <c r="P47" s="77">
        <v>58.01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135.47999999999999</v>
      </c>
      <c r="U47" s="78">
        <f>SUMPRODUCT(LTA!F47:AJ47,LTA!F$102:AJ$102,LTA!F$104:AJ$104)</f>
        <v>89.210000000000008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-238</v>
      </c>
      <c r="AA47" s="117">
        <f>STOA!I47</f>
        <v>277.96000000000004</v>
      </c>
      <c r="AB47" s="117">
        <f>-STOA!O47</f>
        <v>0</v>
      </c>
      <c r="AC47">
        <f t="shared" si="0"/>
        <v>14.668726283037691</v>
      </c>
      <c r="AD47">
        <f t="shared" si="1"/>
        <v>1053.586305696904</v>
      </c>
      <c r="AE47">
        <f>'IDT-1'!C47</f>
        <v>0</v>
      </c>
      <c r="AF47" s="26"/>
      <c r="AG47">
        <f t="shared" si="2"/>
        <v>1053.586305696904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8.0556395524644682</v>
      </c>
      <c r="F48">
        <f>GT_Spot!Q48</f>
        <v>0</v>
      </c>
      <c r="G48">
        <f>PPCL_NG!Q48</f>
        <v>19.28</v>
      </c>
      <c r="H48">
        <f>PPCL_Spot!Q48</f>
        <v>5.38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695.00875588066674</v>
      </c>
      <c r="P48" s="77">
        <v>58.01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137.57999999999998</v>
      </c>
      <c r="U48" s="78">
        <f>SUMPRODUCT(LTA!F48:AJ48,LTA!F$102:AJ$102,LTA!F$104:AJ$104)</f>
        <v>89.4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-228</v>
      </c>
      <c r="AA48" s="117">
        <f>STOA!I48</f>
        <v>278.5</v>
      </c>
      <c r="AB48" s="117">
        <f>-STOA!O48</f>
        <v>0</v>
      </c>
      <c r="AC48">
        <f t="shared" si="0"/>
        <v>14.590323406203806</v>
      </c>
      <c r="AD48">
        <f t="shared" si="1"/>
        <v>1064.8440720269273</v>
      </c>
      <c r="AE48">
        <f>'IDT-1'!C48</f>
        <v>0</v>
      </c>
      <c r="AF48" s="26"/>
      <c r="AG48">
        <f t="shared" si="2"/>
        <v>1064.8440720269273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8.0556395524644682</v>
      </c>
      <c r="F49">
        <f>GT_Spot!Q49</f>
        <v>0</v>
      </c>
      <c r="G49">
        <f>PPCL_NG!Q49</f>
        <v>19.28</v>
      </c>
      <c r="H49">
        <f>PPCL_Spot!Q49</f>
        <v>5.38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684.45946854708313</v>
      </c>
      <c r="P49" s="77">
        <v>67.010000000000005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118.94</v>
      </c>
      <c r="U49" s="78">
        <f>SUMPRODUCT(LTA!F49:AJ49,LTA!F$102:AJ$102,LTA!F$104:AJ$104)</f>
        <v>118.25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-218</v>
      </c>
      <c r="AA49" s="117">
        <f>STOA!I49</f>
        <v>278.96000000000004</v>
      </c>
      <c r="AB49" s="117">
        <f>-STOA!O49</f>
        <v>0</v>
      </c>
      <c r="AC49">
        <f t="shared" si="0"/>
        <v>15.292054604221944</v>
      </c>
      <c r="AD49">
        <f t="shared" si="1"/>
        <v>1003.2630534953257</v>
      </c>
      <c r="AE49">
        <f>'IDT-1'!C49</f>
        <v>0</v>
      </c>
      <c r="AF49" s="26"/>
      <c r="AG49">
        <f t="shared" si="2"/>
        <v>1003.2630534953257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-140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8.0556395524644682</v>
      </c>
      <c r="F50">
        <f>GT_Spot!Q50</f>
        <v>0</v>
      </c>
      <c r="G50">
        <f>PPCL_NG!Q50</f>
        <v>19.28</v>
      </c>
      <c r="H50">
        <f>PPCL_Spot!Q50</f>
        <v>5.38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684.42907260027243</v>
      </c>
      <c r="P50" s="77">
        <v>67.010000000000005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120.75999999999999</v>
      </c>
      <c r="U50" s="78">
        <f>SUMPRODUCT(LTA!F50:AJ50,LTA!F$102:AJ$102,LTA!F$104:AJ$104)</f>
        <v>142.22999999999999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-213</v>
      </c>
      <c r="AA50" s="117">
        <f>STOA!I50</f>
        <v>278.96000000000004</v>
      </c>
      <c r="AB50" s="117">
        <f>-STOA!O50</f>
        <v>0</v>
      </c>
      <c r="AC50">
        <f t="shared" si="0"/>
        <v>15.40341146210147</v>
      </c>
      <c r="AD50">
        <f t="shared" si="1"/>
        <v>1041.9213006906352</v>
      </c>
      <c r="AE50">
        <f>'IDT-1'!C50</f>
        <v>0</v>
      </c>
      <c r="AF50" s="26"/>
      <c r="AG50">
        <f t="shared" si="2"/>
        <v>1041.9213006906352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-132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8.0556395524644682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657.07434659673322</v>
      </c>
      <c r="P51" s="77">
        <v>32.86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121.85999999999999</v>
      </c>
      <c r="U51" s="78">
        <f>SUMPRODUCT(LTA!F51:AJ51,LTA!F$102:AJ$102,LTA!F$104:AJ$104)</f>
        <v>142.07999999999998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-213</v>
      </c>
      <c r="AA51" s="117">
        <f>STOA!I51</f>
        <v>278.96000000000004</v>
      </c>
      <c r="AB51" s="117">
        <f>-STOA!O51</f>
        <v>0</v>
      </c>
      <c r="AC51">
        <f t="shared" si="0"/>
        <v>14.361132604505192</v>
      </c>
      <c r="AD51">
        <f t="shared" si="1"/>
        <v>1039.0288535446925</v>
      </c>
      <c r="AE51">
        <f>'IDT-1'!C51</f>
        <v>0</v>
      </c>
      <c r="AF51" s="26"/>
      <c r="AG51">
        <f t="shared" si="2"/>
        <v>1039.0288535446925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-75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8.0556395524644682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659.53142555744421</v>
      </c>
      <c r="P52" s="77">
        <v>32.86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123.34</v>
      </c>
      <c r="U52" s="78">
        <f>SUMPRODUCT(LTA!F52:AJ52,LTA!F$102:AJ$102,LTA!F$104:AJ$104)</f>
        <v>142.12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-213</v>
      </c>
      <c r="AA52" s="117">
        <f>STOA!I52</f>
        <v>278.96000000000004</v>
      </c>
      <c r="AB52" s="117">
        <f>-STOA!O52</f>
        <v>0</v>
      </c>
      <c r="AC52">
        <f t="shared" si="0"/>
        <v>14.085396436082613</v>
      </c>
      <c r="AD52">
        <f t="shared" si="1"/>
        <v>1078.2816686738261</v>
      </c>
      <c r="AE52">
        <f>'IDT-1'!C52</f>
        <v>0</v>
      </c>
      <c r="AF52" s="26"/>
      <c r="AG52">
        <f t="shared" si="2"/>
        <v>1078.2816686738261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8.0556395524644682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659.56188213473331</v>
      </c>
      <c r="P53" s="77">
        <v>32.86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124.41</v>
      </c>
      <c r="U53" s="78">
        <f>SUMPRODUCT(LTA!F53:AJ53,LTA!F$102:AJ$102,LTA!F$104:AJ$104)</f>
        <v>142.16999999999999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-213</v>
      </c>
      <c r="AA53" s="117">
        <f>STOA!I53</f>
        <v>278.96000000000004</v>
      </c>
      <c r="AB53" s="117">
        <f>-STOA!O53</f>
        <v>0</v>
      </c>
      <c r="AC53">
        <f t="shared" si="0"/>
        <v>14.361864279628618</v>
      </c>
      <c r="AD53">
        <f t="shared" si="1"/>
        <v>1049.1556574075692</v>
      </c>
      <c r="AE53">
        <f>'IDT-1'!C53</f>
        <v>0</v>
      </c>
      <c r="AF53" s="26"/>
      <c r="AG53">
        <f t="shared" si="2"/>
        <v>1049.1556574075692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8.0556395524644682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659.53142555744421</v>
      </c>
      <c r="P54" s="77">
        <v>32.86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125.49000000000001</v>
      </c>
      <c r="U54" s="78">
        <f>SUMPRODUCT(LTA!F54:AJ54,LTA!F$102:AJ$102,LTA!F$104:AJ$104)</f>
        <v>142.22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-208</v>
      </c>
      <c r="AA54" s="117">
        <f>STOA!I54</f>
        <v>278.96000000000004</v>
      </c>
      <c r="AB54" s="117">
        <f>-STOA!O54</f>
        <v>0</v>
      </c>
      <c r="AC54">
        <f t="shared" si="0"/>
        <v>14.371540261748471</v>
      </c>
      <c r="AD54">
        <f t="shared" si="1"/>
        <v>1050.2455248481601</v>
      </c>
      <c r="AE54">
        <f>'IDT-1'!C54</f>
        <v>0</v>
      </c>
      <c r="AF54" s="26"/>
      <c r="AG54">
        <f t="shared" si="2"/>
        <v>1050.2455248481601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8.0556395524644682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659.83675860278015</v>
      </c>
      <c r="P55" s="77">
        <v>32.86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142.01999999999998</v>
      </c>
      <c r="U55" s="78">
        <f>SUMPRODUCT(LTA!F55:AJ55,LTA!F$102:AJ$102,LTA!F$104:AJ$104)</f>
        <v>142.25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-223</v>
      </c>
      <c r="AA55" s="117">
        <f>STOA!I55</f>
        <v>278.96000000000004</v>
      </c>
      <c r="AB55" s="117">
        <f>-STOA!O55</f>
        <v>0</v>
      </c>
      <c r="AC55">
        <f t="shared" si="0"/>
        <v>14.741908380602311</v>
      </c>
      <c r="AD55">
        <f t="shared" si="1"/>
        <v>1041.7404897746421</v>
      </c>
      <c r="AE55">
        <f>'IDT-1'!C55</f>
        <v>0</v>
      </c>
      <c r="AF55" s="26"/>
      <c r="AG55">
        <f t="shared" si="2"/>
        <v>1041.7404897746421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8.0556395524644682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654.17117384949108</v>
      </c>
      <c r="P56" s="77">
        <v>32.86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139.70999999999998</v>
      </c>
      <c r="U56" s="78">
        <f>SUMPRODUCT(LTA!F56:AJ56,LTA!F$102:AJ$102,LTA!F$104:AJ$104)</f>
        <v>142.29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-228</v>
      </c>
      <c r="AA56" s="117">
        <f>STOA!I56</f>
        <v>278.96000000000004</v>
      </c>
      <c r="AB56" s="117">
        <f>-STOA!O56</f>
        <v>0</v>
      </c>
      <c r="AC56">
        <f t="shared" si="0"/>
        <v>14.938419060439228</v>
      </c>
      <c r="AD56">
        <f t="shared" si="1"/>
        <v>1003.6083943415163</v>
      </c>
      <c r="AE56">
        <f>'IDT-1'!C56</f>
        <v>0</v>
      </c>
      <c r="AF56" s="26"/>
      <c r="AG56">
        <f t="shared" si="2"/>
        <v>1003.6083943415163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8.0556395524644682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647.83267593078028</v>
      </c>
      <c r="P57" s="77">
        <v>32.86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139.55000000000001</v>
      </c>
      <c r="U57" s="78">
        <f>SUMPRODUCT(LTA!F57:AJ57,LTA!F$102:AJ$102,LTA!F$104:AJ$104)</f>
        <v>142.1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-223</v>
      </c>
      <c r="AA57" s="117">
        <f>STOA!I57</f>
        <v>278.96000000000004</v>
      </c>
      <c r="AB57" s="117">
        <f>-STOA!O57</f>
        <v>0</v>
      </c>
      <c r="AC57">
        <f t="shared" si="0"/>
        <v>14.701997728310666</v>
      </c>
      <c r="AD57">
        <f t="shared" si="1"/>
        <v>1017.1563177549341</v>
      </c>
      <c r="AE57">
        <f>'IDT-1'!C57</f>
        <v>0</v>
      </c>
      <c r="AF57" s="26"/>
      <c r="AG57">
        <f t="shared" si="2"/>
        <v>1017.1563177549341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8.0556395524644682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639.82233818349118</v>
      </c>
      <c r="P58" s="77">
        <v>32.86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138.34</v>
      </c>
      <c r="U58" s="78">
        <f>SUMPRODUCT(LTA!F58:AJ58,LTA!F$102:AJ$102,LTA!F$104:AJ$104)</f>
        <v>142.13999999999999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-208</v>
      </c>
      <c r="AA58" s="117">
        <f>STOA!I58</f>
        <v>278.96000000000004</v>
      </c>
      <c r="AB58" s="117">
        <f>-STOA!O58</f>
        <v>0</v>
      </c>
      <c r="AC58">
        <f t="shared" si="0"/>
        <v>14.443648205690614</v>
      </c>
      <c r="AD58">
        <f t="shared" si="1"/>
        <v>1028.2343295302651</v>
      </c>
      <c r="AE58">
        <f>'IDT-1'!C58</f>
        <v>0</v>
      </c>
      <c r="AF58" s="26"/>
      <c r="AG58">
        <f t="shared" si="2"/>
        <v>1028.2343295302651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8.0556395524644682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646.9552897663018</v>
      </c>
      <c r="P59" s="77">
        <v>32.86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136.56</v>
      </c>
      <c r="U59" s="78">
        <f>SUMPRODUCT(LTA!F59:AJ59,LTA!F$102:AJ$102,LTA!F$104:AJ$104)</f>
        <v>142.16999999999999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-163</v>
      </c>
      <c r="AA59" s="117">
        <f>STOA!I59</f>
        <v>278.96000000000004</v>
      </c>
      <c r="AB59" s="117">
        <f>-STOA!O59</f>
        <v>0</v>
      </c>
      <c r="AC59">
        <f t="shared" si="0"/>
        <v>14.153649333775927</v>
      </c>
      <c r="AD59">
        <f t="shared" si="1"/>
        <v>1071.9072799849903</v>
      </c>
      <c r="AE59">
        <f>'IDT-1'!C59</f>
        <v>0</v>
      </c>
      <c r="AF59" s="26"/>
      <c r="AG59">
        <f t="shared" si="2"/>
        <v>1071.9072799849903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-97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8.0556395524644682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646.92483318901293</v>
      </c>
      <c r="P60" s="77">
        <v>32.86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133.44999999999999</v>
      </c>
      <c r="U60" s="78">
        <f>SUMPRODUCT(LTA!F60:AJ60,LTA!F$102:AJ$102,LTA!F$104:AJ$104)</f>
        <v>142.20999999999998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-138</v>
      </c>
      <c r="AA60" s="117">
        <f>STOA!I60</f>
        <v>278.96000000000004</v>
      </c>
      <c r="AB60" s="117">
        <f>-STOA!O60</f>
        <v>0</v>
      </c>
      <c r="AC60">
        <f t="shared" si="0"/>
        <v>14.197390336073347</v>
      </c>
      <c r="AD60">
        <f t="shared" si="1"/>
        <v>1060.763082405404</v>
      </c>
      <c r="AE60">
        <f>'IDT-1'!C60</f>
        <v>0</v>
      </c>
      <c r="AF60" s="26"/>
      <c r="AG60">
        <f t="shared" si="2"/>
        <v>1060.763082405404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8.0556395524644682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645.46466841430174</v>
      </c>
      <c r="P61" s="77">
        <v>32.86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141.13999999999999</v>
      </c>
      <c r="U61" s="78">
        <f>SUMPRODUCT(LTA!F61:AJ61,LTA!F$102:AJ$102,LTA!F$104:AJ$104)</f>
        <v>142.19999999999999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-108</v>
      </c>
      <c r="AA61" s="117">
        <f>STOA!I61</f>
        <v>278.96000000000004</v>
      </c>
      <c r="AB61" s="117">
        <f>-STOA!O61</f>
        <v>0</v>
      </c>
      <c r="AC61">
        <f t="shared" si="0"/>
        <v>13.985781060390028</v>
      </c>
      <c r="AD61">
        <f t="shared" si="1"/>
        <v>1097.194526906376</v>
      </c>
      <c r="AE61">
        <f>'IDT-1'!C61</f>
        <v>0</v>
      </c>
      <c r="AF61" s="26"/>
      <c r="AG61">
        <f t="shared" si="2"/>
        <v>1097.194526906376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8.0556395524644682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647.00044441701289</v>
      </c>
      <c r="P62" s="77">
        <v>32.86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139.94</v>
      </c>
      <c r="U62" s="78">
        <f>SUMPRODUCT(LTA!F62:AJ62,LTA!F$102:AJ$102,LTA!F$104:AJ$104)</f>
        <v>142.18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-93</v>
      </c>
      <c r="AA62" s="117">
        <f>STOA!I62</f>
        <v>278.96000000000004</v>
      </c>
      <c r="AB62" s="117">
        <f>-STOA!O62</f>
        <v>0</v>
      </c>
      <c r="AC62">
        <f t="shared" si="0"/>
        <v>13.766606701159006</v>
      </c>
      <c r="AD62">
        <f t="shared" si="1"/>
        <v>1122.7294772683185</v>
      </c>
      <c r="AE62">
        <f>'IDT-1'!C62</f>
        <v>0</v>
      </c>
      <c r="AF62" s="26"/>
      <c r="AG62">
        <f t="shared" si="2"/>
        <v>1122.7294772683185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8.0556395524644682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643.46253295555084</v>
      </c>
      <c r="P63" s="77">
        <v>32.86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131.22999999999999</v>
      </c>
      <c r="U63" s="78">
        <f>SUMPRODUCT(LTA!F63:AJ63,LTA!F$102:AJ$102,LTA!F$104:AJ$104)</f>
        <v>142.31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-73</v>
      </c>
      <c r="AA63" s="117">
        <f>STOA!I63</f>
        <v>278.91000000000003</v>
      </c>
      <c r="AB63" s="117">
        <f>-STOA!O63</f>
        <v>0</v>
      </c>
      <c r="AC63">
        <f t="shared" si="0"/>
        <v>13.304403979410326</v>
      </c>
      <c r="AD63">
        <f t="shared" si="1"/>
        <v>1151.0237685286049</v>
      </c>
      <c r="AE63">
        <f>'IDT-1'!C63</f>
        <v>0</v>
      </c>
      <c r="AF63" s="26"/>
      <c r="AG63">
        <f t="shared" si="2"/>
        <v>1151.0237685286049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8.0556395524644682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646.6390234822619</v>
      </c>
      <c r="P64" s="77">
        <v>32.86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122.79</v>
      </c>
      <c r="U64" s="78">
        <f>SUMPRODUCT(LTA!F64:AJ64,LTA!F$102:AJ$102,LTA!F$104:AJ$104)</f>
        <v>142.30000000000001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-58</v>
      </c>
      <c r="AA64" s="117">
        <f>STOA!I64</f>
        <v>278.2</v>
      </c>
      <c r="AB64" s="117">
        <f>-STOA!O64</f>
        <v>0</v>
      </c>
      <c r="AC64">
        <f t="shared" si="0"/>
        <v>13.358286626311727</v>
      </c>
      <c r="AD64">
        <f t="shared" si="1"/>
        <v>1132.9863764084146</v>
      </c>
      <c r="AE64">
        <f>'IDT-1'!C64</f>
        <v>0</v>
      </c>
      <c r="AF64" s="26"/>
      <c r="AG64">
        <f t="shared" si="2"/>
        <v>1132.9863764084146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-127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8.0556395524644682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641.88039260955088</v>
      </c>
      <c r="P65" s="77">
        <v>32.86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109.13</v>
      </c>
      <c r="U65" s="78">
        <f>SUMPRODUCT(LTA!F65:AJ65,LTA!F$102:AJ$102,LTA!F$104:AJ$104)</f>
        <v>142.34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-74</v>
      </c>
      <c r="AA65" s="117">
        <f>STOA!I65</f>
        <v>277.40000000000003</v>
      </c>
      <c r="AB65" s="117">
        <f>-STOA!O65</f>
        <v>0</v>
      </c>
      <c r="AC65">
        <f t="shared" si="0"/>
        <v>13.180636547109676</v>
      </c>
      <c r="AD65">
        <f t="shared" si="1"/>
        <v>1114.9853956149057</v>
      </c>
      <c r="AE65">
        <f>'IDT-1'!C65</f>
        <v>0</v>
      </c>
      <c r="AF65" s="26"/>
      <c r="AG65">
        <f t="shared" si="2"/>
        <v>1114.9853956149057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-110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8.0556395524644682</v>
      </c>
      <c r="F66">
        <f>GT_Spot!Q66</f>
        <v>0</v>
      </c>
      <c r="G66">
        <f>PPCL_NG!Q66</f>
        <v>19.28</v>
      </c>
      <c r="H66">
        <f>PPCL_Spot!Q66</f>
        <v>5.6016004572735056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644.22575881426189</v>
      </c>
      <c r="P66" s="77">
        <v>32.86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103.08</v>
      </c>
      <c r="U66" s="78">
        <f>SUMPRODUCT(LTA!F66:AJ66,LTA!F$102:AJ$102,LTA!F$104:AJ$104)</f>
        <v>142.35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-46.59</v>
      </c>
      <c r="AA66" s="117">
        <f>STOA!I66</f>
        <v>276.54000000000002</v>
      </c>
      <c r="AB66" s="117">
        <f>-STOA!O66</f>
        <v>0</v>
      </c>
      <c r="AC66">
        <f t="shared" si="0"/>
        <v>13.302016116850554</v>
      </c>
      <c r="AD66">
        <f t="shared" si="1"/>
        <v>1093.3209827071494</v>
      </c>
      <c r="AE66">
        <f>'IDT-1'!C66</f>
        <v>0</v>
      </c>
      <c r="AF66" s="26"/>
      <c r="AG66">
        <f t="shared" si="2"/>
        <v>1093.3209827071494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8.0556395524644682</v>
      </c>
      <c r="F67">
        <f>GT_Spot!Q67</f>
        <v>0</v>
      </c>
      <c r="G67">
        <f>PPCL_NG!Q67</f>
        <v>19.28</v>
      </c>
      <c r="H67">
        <f>PPCL_Spot!Q67</f>
        <v>5.6016004572735056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654.08894800728194</v>
      </c>
      <c r="P67" s="77">
        <v>32.86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94.96</v>
      </c>
      <c r="U67" s="78">
        <f>SUMPRODUCT(LTA!F67:AJ67,LTA!F$102:AJ$102,LTA!F$104:AJ$104)</f>
        <v>113.38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-38</v>
      </c>
      <c r="AA67" s="117">
        <f>STOA!I67</f>
        <v>275.57</v>
      </c>
      <c r="AB67" s="117">
        <f>-STOA!O67</f>
        <v>0</v>
      </c>
      <c r="AC67">
        <f t="shared" si="0"/>
        <v>13.110792979166401</v>
      </c>
      <c r="AD67">
        <f t="shared" si="1"/>
        <v>1058.9053950378534</v>
      </c>
      <c r="AE67">
        <f>'IDT-1'!C67</f>
        <v>0</v>
      </c>
      <c r="AF67" s="26"/>
      <c r="AG67">
        <f t="shared" si="2"/>
        <v>1058.9053950378534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-170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8.0556395524644682</v>
      </c>
      <c r="F68">
        <f>GT_Spot!Q68</f>
        <v>0</v>
      </c>
      <c r="G68">
        <f>PPCL_NG!Q68</f>
        <v>19.28</v>
      </c>
      <c r="H68">
        <f>PPCL_Spot!Q68</f>
        <v>5.6016004572735056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657.49125284047136</v>
      </c>
      <c r="P68" s="77">
        <v>32.86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86.41</v>
      </c>
      <c r="U68" s="78">
        <f>SUMPRODUCT(LTA!F68:AJ68,LTA!F$102:AJ$102,LTA!F$104:AJ$104)</f>
        <v>94.259999999999991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-38</v>
      </c>
      <c r="AA68" s="117">
        <f>STOA!I68</f>
        <v>274.49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12.532608160810655</v>
      </c>
      <c r="AD68">
        <f t="shared" ref="AD68:AD98" si="4">SUM(B68:AB68,AI68:AR68)-AC68</f>
        <v>1074.1358846893986</v>
      </c>
      <c r="AE68">
        <f>'IDT-1'!C68</f>
        <v>0</v>
      </c>
      <c r="AF68" s="26"/>
      <c r="AG68">
        <f t="shared" ref="AG68:AG98" si="5">SUM(AD68:AF68)</f>
        <v>1074.1358846893986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8.0556395524644682</v>
      </c>
      <c r="F69">
        <f>GT_Spot!Q69</f>
        <v>0</v>
      </c>
      <c r="G69">
        <f>PPCL_NG!Q69</f>
        <v>19.28</v>
      </c>
      <c r="H69">
        <f>PPCL_Spot!Q69</f>
        <v>5.6016004572735056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648.37515135653734</v>
      </c>
      <c r="P69" s="77">
        <v>32.86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77.62</v>
      </c>
      <c r="U69" s="78">
        <f>SUMPRODUCT(LTA!F69:AJ69,LTA!F$102:AJ$102,LTA!F$104:AJ$104)</f>
        <v>94.289999999999992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-63</v>
      </c>
      <c r="AA69" s="117">
        <f>STOA!I69</f>
        <v>273.35000000000002</v>
      </c>
      <c r="AB69" s="117">
        <f>-STOA!O69</f>
        <v>0</v>
      </c>
      <c r="AC69">
        <f t="shared" si="3"/>
        <v>12.647166548462287</v>
      </c>
      <c r="AD69">
        <f t="shared" si="4"/>
        <v>1022.7552248178131</v>
      </c>
      <c r="AE69">
        <f>'IDT-1'!C69</f>
        <v>0</v>
      </c>
      <c r="AF69" s="26"/>
      <c r="AG69">
        <f t="shared" si="5"/>
        <v>1022.7552248178131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-137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8.0556395524644682</v>
      </c>
      <c r="F70">
        <f>GT_Spot!Q70</f>
        <v>0</v>
      </c>
      <c r="G70">
        <f>PPCL_NG!Q70</f>
        <v>19.28</v>
      </c>
      <c r="H70">
        <f>PPCL_Spot!Q70</f>
        <v>5.6016004572735056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650.15463956150995</v>
      </c>
      <c r="P70" s="77">
        <v>32.86</v>
      </c>
      <c r="Q70" s="77">
        <v>0</v>
      </c>
      <c r="R70" s="80">
        <v>25.859999999999992</v>
      </c>
      <c r="S70" s="80">
        <v>0</v>
      </c>
      <c r="T70" s="78">
        <f>SUMPRODUCT(LTA!F70:AJ70,LTA!F$101:AJ$101,LTA!F$104:AJ$104)</f>
        <v>69.44</v>
      </c>
      <c r="U70" s="78">
        <f>SUMPRODUCT(LTA!F70:AJ70,LTA!F$102:AJ$102,LTA!F$104:AJ$104)</f>
        <v>94.28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-63</v>
      </c>
      <c r="AA70" s="117">
        <f>STOA!I70</f>
        <v>272.17</v>
      </c>
      <c r="AB70" s="117">
        <f>-STOA!O70</f>
        <v>0</v>
      </c>
      <c r="AC70">
        <f t="shared" si="3"/>
        <v>12.383379239177749</v>
      </c>
      <c r="AD70">
        <f t="shared" si="4"/>
        <v>1037.2385003320703</v>
      </c>
      <c r="AE70">
        <f>'IDT-1'!C70</f>
        <v>0</v>
      </c>
      <c r="AF70" s="26"/>
      <c r="AG70">
        <f t="shared" si="5"/>
        <v>1037.2385003320703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8.0556395524644682</v>
      </c>
      <c r="F71">
        <f>GT_Spot!Q71</f>
        <v>0</v>
      </c>
      <c r="G71">
        <f>PPCL_NG!Q71</f>
        <v>19.28</v>
      </c>
      <c r="H71">
        <f>PPCL_Spot!Q71</f>
        <v>5.6016004572735056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649.60211537453733</v>
      </c>
      <c r="P71" s="77">
        <v>32.86</v>
      </c>
      <c r="Q71" s="77">
        <v>0</v>
      </c>
      <c r="R71" s="80">
        <v>25.7</v>
      </c>
      <c r="S71" s="80">
        <v>0</v>
      </c>
      <c r="T71" s="78">
        <f>SUMPRODUCT(LTA!F71:AJ71,LTA!F$101:AJ$101,LTA!F$104:AJ$104)</f>
        <v>61.09</v>
      </c>
      <c r="U71" s="78">
        <f>SUMPRODUCT(LTA!F71:AJ71,LTA!F$102:AJ$102,LTA!F$104:AJ$104)</f>
        <v>94.289999999999992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-58</v>
      </c>
      <c r="AA71" s="117">
        <f>STOA!I71</f>
        <v>271.01</v>
      </c>
      <c r="AB71" s="117">
        <f>-STOA!O71</f>
        <v>0</v>
      </c>
      <c r="AC71">
        <f t="shared" si="3"/>
        <v>12.222484006154829</v>
      </c>
      <c r="AD71">
        <f t="shared" si="4"/>
        <v>1035.1868713781205</v>
      </c>
      <c r="AE71">
        <f>'IDT-1'!C71</f>
        <v>0</v>
      </c>
      <c r="AF71" s="26"/>
      <c r="AG71">
        <f t="shared" si="5"/>
        <v>1035.1868713781205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-112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8.0556395524644682</v>
      </c>
      <c r="F72">
        <f>GT_Spot!Q72</f>
        <v>0</v>
      </c>
      <c r="G72">
        <f>PPCL_NG!Q72</f>
        <v>19.28</v>
      </c>
      <c r="H72">
        <f>PPCL_Spot!Q72</f>
        <v>5.6016004572735056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653.13389545603604</v>
      </c>
      <c r="P72" s="77">
        <v>32.86</v>
      </c>
      <c r="Q72" s="77">
        <v>0</v>
      </c>
      <c r="R72" s="80">
        <v>25.620000000000005</v>
      </c>
      <c r="S72" s="80">
        <v>0</v>
      </c>
      <c r="T72" s="78">
        <f>SUMPRODUCT(LTA!F72:AJ72,LTA!F$101:AJ$101,LTA!F$104:AJ$104)</f>
        <v>50.78</v>
      </c>
      <c r="U72" s="78">
        <f>SUMPRODUCT(LTA!F72:AJ72,LTA!F$102:AJ$102,LTA!F$104:AJ$104)</f>
        <v>94.13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-53</v>
      </c>
      <c r="AA72" s="117">
        <f>STOA!I72</f>
        <v>269.92</v>
      </c>
      <c r="AB72" s="117">
        <f>-STOA!O72</f>
        <v>0</v>
      </c>
      <c r="AC72">
        <f t="shared" si="3"/>
        <v>12.044594140605673</v>
      </c>
      <c r="AD72">
        <f t="shared" si="4"/>
        <v>1039.2565413251684</v>
      </c>
      <c r="AE72">
        <f>'IDT-1'!C72</f>
        <v>0</v>
      </c>
      <c r="AF72" s="26"/>
      <c r="AG72">
        <f t="shared" si="5"/>
        <v>1039.2565413251684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8.0556395524644682</v>
      </c>
      <c r="F73">
        <f>GT_Spot!Q73</f>
        <v>0</v>
      </c>
      <c r="G73">
        <f>PPCL_NG!Q73</f>
        <v>19.28</v>
      </c>
      <c r="H73">
        <f>PPCL_Spot!Q73</f>
        <v>5.6016004572735056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654.99559398292695</v>
      </c>
      <c r="P73" s="77">
        <v>32.86</v>
      </c>
      <c r="Q73" s="77">
        <v>0</v>
      </c>
      <c r="R73" s="80">
        <v>25.54</v>
      </c>
      <c r="S73" s="80">
        <v>0</v>
      </c>
      <c r="T73" s="78">
        <f>SUMPRODUCT(LTA!F73:AJ73,LTA!F$101:AJ$101,LTA!F$104:AJ$104)</f>
        <v>40.900000000000006</v>
      </c>
      <c r="U73" s="78">
        <f>SUMPRODUCT(LTA!F73:AJ73,LTA!F$102:AJ$102,LTA!F$104:AJ$104)</f>
        <v>94.22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-53</v>
      </c>
      <c r="AA73" s="117">
        <f>STOA!I73</f>
        <v>268.85000000000002</v>
      </c>
      <c r="AB73" s="117">
        <f>-STOA!O73</f>
        <v>0</v>
      </c>
      <c r="AC73">
        <f t="shared" si="3"/>
        <v>11.875923812420361</v>
      </c>
      <c r="AD73">
        <f t="shared" si="4"/>
        <v>1040.3469101802448</v>
      </c>
      <c r="AE73">
        <f>'IDT-1'!C73</f>
        <v>0</v>
      </c>
      <c r="AF73" s="26"/>
      <c r="AG73">
        <f t="shared" si="5"/>
        <v>1040.3469101802448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-95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13.636856368563684</v>
      </c>
      <c r="F74">
        <f>GT_Spot!Q74</f>
        <v>0</v>
      </c>
      <c r="G74">
        <f>PPCL_NG!Q74</f>
        <v>19.28</v>
      </c>
      <c r="H74">
        <f>PPCL_Spot!Q74</f>
        <v>19.36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659.60475480070534</v>
      </c>
      <c r="P74" s="77">
        <v>32.86</v>
      </c>
      <c r="Q74" s="77">
        <v>0</v>
      </c>
      <c r="R74" s="80">
        <v>16.475095238095239</v>
      </c>
      <c r="S74" s="80">
        <v>0</v>
      </c>
      <c r="T74" s="78">
        <f>SUMPRODUCT(LTA!F74:AJ74,LTA!F$101:AJ$101,LTA!F$104:AJ$104)</f>
        <v>30.519999999999996</v>
      </c>
      <c r="U74" s="78">
        <f>SUMPRODUCT(LTA!F74:AJ74,LTA!F$102:AJ$102,LTA!F$104:AJ$104)</f>
        <v>94.16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-58</v>
      </c>
      <c r="AA74" s="117">
        <f>STOA!I74</f>
        <v>267.83</v>
      </c>
      <c r="AB74" s="117">
        <f>-STOA!O74</f>
        <v>0</v>
      </c>
      <c r="AC74">
        <f t="shared" si="3"/>
        <v>11.861663252058737</v>
      </c>
      <c r="AD74">
        <f t="shared" si="4"/>
        <v>1048.7850431553056</v>
      </c>
      <c r="AE74">
        <f>'IDT-1'!C74</f>
        <v>0</v>
      </c>
      <c r="AF74" s="26"/>
      <c r="AG74">
        <f t="shared" si="5"/>
        <v>1048.7850431553056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-85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14.167885346592572</v>
      </c>
      <c r="F75">
        <f>GT_Spot!Q75</f>
        <v>0</v>
      </c>
      <c r="G75">
        <f>PPCL_NG!Q75</f>
        <v>19.28</v>
      </c>
      <c r="H75">
        <f>PPCL_Spot!Q75</f>
        <v>18.260000000000002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689.12449814543834</v>
      </c>
      <c r="P75" s="77">
        <v>68.31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21.08</v>
      </c>
      <c r="U75" s="78">
        <f>SUMPRODUCT(LTA!F75:AJ75,LTA!F$102:AJ$102,LTA!F$104:AJ$104)</f>
        <v>123.19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-63</v>
      </c>
      <c r="AA75" s="117">
        <f>STOA!I75</f>
        <v>266.91000000000003</v>
      </c>
      <c r="AB75" s="117">
        <f>-STOA!O75</f>
        <v>0</v>
      </c>
      <c r="AC75">
        <f t="shared" si="3"/>
        <v>13.29112732501236</v>
      </c>
      <c r="AD75">
        <f t="shared" si="4"/>
        <v>1018.9512561670186</v>
      </c>
      <c r="AE75">
        <f>'IDT-1'!C75</f>
        <v>0</v>
      </c>
      <c r="AF75" s="26"/>
      <c r="AG75">
        <f t="shared" si="5"/>
        <v>1018.9512561670186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-175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14.167885346592572</v>
      </c>
      <c r="F76">
        <f>GT_Spot!Q76</f>
        <v>0</v>
      </c>
      <c r="G76">
        <f>PPCL_NG!Q76</f>
        <v>19.28</v>
      </c>
      <c r="H76">
        <f>PPCL_Spot!Q76</f>
        <v>17.935434980297057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697.61906477436742</v>
      </c>
      <c r="P76" s="77">
        <v>68.309999999999988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13.469999999999999</v>
      </c>
      <c r="U76" s="78">
        <f>SUMPRODUCT(LTA!F76:AJ76,LTA!F$102:AJ$102,LTA!F$104:AJ$104)</f>
        <v>142.22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-109</v>
      </c>
      <c r="AA76" s="117">
        <f>STOA!I76</f>
        <v>266.07</v>
      </c>
      <c r="AB76" s="117">
        <f>-STOA!O76</f>
        <v>0</v>
      </c>
      <c r="AC76">
        <f t="shared" si="3"/>
        <v>13.37622419147379</v>
      </c>
      <c r="AD76">
        <f t="shared" si="4"/>
        <v>1046.6161609097833</v>
      </c>
      <c r="AE76">
        <f>'IDT-1'!C76</f>
        <v>0</v>
      </c>
      <c r="AF76" s="26"/>
      <c r="AG76">
        <f t="shared" si="5"/>
        <v>1046.6161609097833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8.124449662459643</v>
      </c>
      <c r="F77">
        <f>GT_Spot!Q77</f>
        <v>0</v>
      </c>
      <c r="G77">
        <f>PPCL_NG!Q77</f>
        <v>19.28</v>
      </c>
      <c r="H77">
        <f>PPCL_Spot!Q77</f>
        <v>5.7917550772961501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709.18812403275319</v>
      </c>
      <c r="P77" s="77">
        <v>68.309999999999988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7.31</v>
      </c>
      <c r="U77" s="78">
        <f>SUMPRODUCT(LTA!F77:AJ77,LTA!F$102:AJ$102,LTA!F$104:AJ$104)</f>
        <v>142.35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-213</v>
      </c>
      <c r="AA77" s="117">
        <f>STOA!I77</f>
        <v>265.31</v>
      </c>
      <c r="AB77" s="117">
        <f>-STOA!O77</f>
        <v>0</v>
      </c>
      <c r="AC77">
        <f t="shared" si="3"/>
        <v>13.382527081091544</v>
      </c>
      <c r="AD77">
        <f t="shared" si="4"/>
        <v>1019.2018016914175</v>
      </c>
      <c r="AE77">
        <f>'IDT-1'!C77</f>
        <v>0</v>
      </c>
      <c r="AF77" s="26"/>
      <c r="AG77">
        <f t="shared" si="5"/>
        <v>1019.2018016914175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8.124449662459643</v>
      </c>
      <c r="F78">
        <f>GT_Spot!Q78</f>
        <v>0</v>
      </c>
      <c r="G78">
        <f>PPCL_NG!Q78</f>
        <v>19.28</v>
      </c>
      <c r="H78">
        <f>PPCL_Spot!Q78</f>
        <v>5.7917550772961501</v>
      </c>
      <c r="I78">
        <f>Bawana_NG!Q78</f>
        <v>49.920000000000009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725.63209307813247</v>
      </c>
      <c r="P78" s="77">
        <v>68.309999999999988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4.3</v>
      </c>
      <c r="U78" s="78">
        <f>SUMPRODUCT(LTA!F78:AJ78,LTA!F$102:AJ$102,LTA!F$104:AJ$104)</f>
        <v>142.30000000000001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-218</v>
      </c>
      <c r="AA78" s="117">
        <f>STOA!I78</f>
        <v>264.64</v>
      </c>
      <c r="AB78" s="117">
        <f>-STOA!O78</f>
        <v>0</v>
      </c>
      <c r="AC78">
        <f t="shared" si="3"/>
        <v>13.893925747189668</v>
      </c>
      <c r="AD78">
        <f t="shared" si="4"/>
        <v>986.40437207069829</v>
      </c>
      <c r="AE78">
        <f>'IDT-1'!C78</f>
        <v>0</v>
      </c>
      <c r="AF78" s="26"/>
      <c r="AG78">
        <f t="shared" si="5"/>
        <v>986.40437207069829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8.124449662459643</v>
      </c>
      <c r="F79">
        <f>GT_Spot!Q79</f>
        <v>0</v>
      </c>
      <c r="G79">
        <f>PPCL_NG!Q79</f>
        <v>19.28</v>
      </c>
      <c r="H79">
        <f>PPCL_Spot!Q79</f>
        <v>5.7917550772961501</v>
      </c>
      <c r="I79">
        <f>Bawana_NG!Q79</f>
        <v>49.920000000000009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777.13335456464927</v>
      </c>
      <c r="P79" s="77">
        <v>68.309999999999988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2.2800000000000002</v>
      </c>
      <c r="U79" s="78">
        <f>SUMPRODUCT(LTA!F79:AJ79,LTA!F$102:AJ$102,LTA!F$104:AJ$104)</f>
        <v>142.26999999999998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-295</v>
      </c>
      <c r="AA79" s="117">
        <f>STOA!I79</f>
        <v>264.11</v>
      </c>
      <c r="AB79" s="117">
        <f>-STOA!O79</f>
        <v>0</v>
      </c>
      <c r="AC79">
        <f t="shared" si="3"/>
        <v>14.519751653759311</v>
      </c>
      <c r="AD79">
        <f t="shared" si="4"/>
        <v>1012.6998076506455</v>
      </c>
      <c r="AE79">
        <f>'IDT-1'!C79</f>
        <v>0</v>
      </c>
      <c r="AF79" s="26"/>
      <c r="AG79">
        <f t="shared" si="5"/>
        <v>1012.6998076506455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8.124449662459643</v>
      </c>
      <c r="F80">
        <f>GT_Spot!Q80</f>
        <v>0</v>
      </c>
      <c r="G80">
        <f>PPCL_NG!Q80</f>
        <v>19.28</v>
      </c>
      <c r="H80">
        <f>PPCL_Spot!Q80</f>
        <v>5.7917550772961501</v>
      </c>
      <c r="I80">
        <f>Bawana_NG!Q80</f>
        <v>49.920000000000009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787.13190422427374</v>
      </c>
      <c r="P80" s="77">
        <v>68.309999999999988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0.88000000000000012</v>
      </c>
      <c r="U80" s="78">
        <f>SUMPRODUCT(LTA!F80:AJ80,LTA!F$102:AJ$102,LTA!F$104:AJ$104)</f>
        <v>142.22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-310</v>
      </c>
      <c r="AA80" s="117">
        <f>STOA!I80</f>
        <v>263.71000000000004</v>
      </c>
      <c r="AB80" s="117">
        <f>-STOA!O80</f>
        <v>0</v>
      </c>
      <c r="AC80">
        <f t="shared" si="3"/>
        <v>14.72463080359694</v>
      </c>
      <c r="AD80">
        <f t="shared" si="4"/>
        <v>1005.6434781604326</v>
      </c>
      <c r="AE80">
        <f>'IDT-1'!C80</f>
        <v>0</v>
      </c>
      <c r="AF80" s="26"/>
      <c r="AG80">
        <f t="shared" si="5"/>
        <v>1005.6434781604326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8.124449662459643</v>
      </c>
      <c r="F81">
        <f>GT_Spot!Q81</f>
        <v>0</v>
      </c>
      <c r="G81">
        <f>PPCL_NG!Q81</f>
        <v>19.28</v>
      </c>
      <c r="H81">
        <f>PPCL_Spot!Q81</f>
        <v>5.7917550772961501</v>
      </c>
      <c r="I81">
        <f>Bawana_NG!Q81</f>
        <v>49.920000000000009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775.8992049156941</v>
      </c>
      <c r="P81" s="77">
        <v>68.309999999999988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6.0000000000000005E-2</v>
      </c>
      <c r="U81" s="78">
        <f>SUMPRODUCT(LTA!F81:AJ81,LTA!F$102:AJ$102,LTA!F$104:AJ$104)</f>
        <v>142.35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-305</v>
      </c>
      <c r="AA81" s="117">
        <f>STOA!I81</f>
        <v>263.3</v>
      </c>
      <c r="AB81" s="117">
        <f>-STOA!O81</f>
        <v>0</v>
      </c>
      <c r="AC81">
        <f t="shared" si="3"/>
        <v>14.527321774459482</v>
      </c>
      <c r="AD81">
        <f t="shared" si="4"/>
        <v>1003.5080878809903</v>
      </c>
      <c r="AE81">
        <f>'IDT-1'!C81</f>
        <v>0</v>
      </c>
      <c r="AF81" s="26"/>
      <c r="AG81">
        <f t="shared" si="5"/>
        <v>1003.5080878809903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8.124449662459643</v>
      </c>
      <c r="F82">
        <f>GT_Spot!Q82</f>
        <v>0</v>
      </c>
      <c r="G82">
        <f>PPCL_NG!Q82</f>
        <v>19.28</v>
      </c>
      <c r="H82">
        <f>PPCL_Spot!Q82</f>
        <v>5.7917550772961501</v>
      </c>
      <c r="I82">
        <f>Bawana_NG!Q82</f>
        <v>49.920000000000009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771.06966773119473</v>
      </c>
      <c r="P82" s="77">
        <v>68.309999999999988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142.29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-295</v>
      </c>
      <c r="AA82" s="117">
        <f>STOA!I82</f>
        <v>263.3</v>
      </c>
      <c r="AB82" s="117">
        <f>-STOA!O82</f>
        <v>0</v>
      </c>
      <c r="AC82">
        <f t="shared" si="3"/>
        <v>14.439375209624913</v>
      </c>
      <c r="AD82">
        <f t="shared" si="4"/>
        <v>1003.6464972613254</v>
      </c>
      <c r="AE82">
        <f>'IDT-1'!C82</f>
        <v>0</v>
      </c>
      <c r="AF82" s="26"/>
      <c r="AG82">
        <f t="shared" si="5"/>
        <v>1003.6464972613254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8.124449662459643</v>
      </c>
      <c r="F83">
        <f>GT_Spot!Q83</f>
        <v>0</v>
      </c>
      <c r="G83">
        <f>PPCL_NG!Q83</f>
        <v>19.28</v>
      </c>
      <c r="H83">
        <f>PPCL_Spot!Q83</f>
        <v>5.79</v>
      </c>
      <c r="I83">
        <f>Bawana_NG!Q83</f>
        <v>49.920000000000009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881.0805885055463</v>
      </c>
      <c r="P83" s="77">
        <v>68.309999999999988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142.24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-295</v>
      </c>
      <c r="AA83" s="117">
        <f>STOA!I83</f>
        <v>263.3</v>
      </c>
      <c r="AB83" s="117">
        <f>-STOA!O83</f>
        <v>0</v>
      </c>
      <c r="AC83">
        <f t="shared" si="3"/>
        <v>16.561172445644392</v>
      </c>
      <c r="AD83">
        <f t="shared" si="4"/>
        <v>981.48386572236154</v>
      </c>
      <c r="AE83">
        <f>'IDT-1'!C83</f>
        <v>0</v>
      </c>
      <c r="AF83" s="26"/>
      <c r="AG83">
        <f t="shared" si="5"/>
        <v>981.48386572236154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-145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8.124449662459643</v>
      </c>
      <c r="F84">
        <f>GT_Spot!Q84</f>
        <v>0</v>
      </c>
      <c r="G84">
        <f>PPCL_NG!Q84</f>
        <v>19.28</v>
      </c>
      <c r="H84">
        <f>PPCL_Spot!Q84</f>
        <v>5.79</v>
      </c>
      <c r="I84">
        <f>Bawana_NG!Q84</f>
        <v>49.920000000000009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877.01795781954638</v>
      </c>
      <c r="P84" s="77">
        <v>68.309999999999988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142.37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-290</v>
      </c>
      <c r="AA84" s="117">
        <f>STOA!I84</f>
        <v>263.3</v>
      </c>
      <c r="AB84" s="117">
        <f>-STOA!O84</f>
        <v>0</v>
      </c>
      <c r="AC84">
        <f t="shared" si="3"/>
        <v>16.570955933218574</v>
      </c>
      <c r="AD84">
        <f t="shared" si="4"/>
        <v>972.54145154878756</v>
      </c>
      <c r="AE84">
        <f>'IDT-1'!C84</f>
        <v>0</v>
      </c>
      <c r="AF84" s="26"/>
      <c r="AG84">
        <f t="shared" si="5"/>
        <v>972.54145154878756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8.124449662459643</v>
      </c>
      <c r="F85">
        <f>GT_Spot!Q85</f>
        <v>0</v>
      </c>
      <c r="G85">
        <f>PPCL_NG!Q85</f>
        <v>19.28</v>
      </c>
      <c r="H85">
        <f>PPCL_Spot!Q85</f>
        <v>5.79</v>
      </c>
      <c r="I85">
        <f>Bawana_NG!Q85</f>
        <v>49.920000000000009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874.52769686154636</v>
      </c>
      <c r="P85" s="77">
        <v>68.309999999999988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142.29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-285</v>
      </c>
      <c r="AA85" s="117">
        <f>STOA!I85</f>
        <v>263.3</v>
      </c>
      <c r="AB85" s="117">
        <f>-STOA!O85</f>
        <v>0</v>
      </c>
      <c r="AC85">
        <f t="shared" si="3"/>
        <v>16.947853375286957</v>
      </c>
      <c r="AD85">
        <f t="shared" si="4"/>
        <v>924.59429314871886</v>
      </c>
      <c r="AE85">
        <f>'IDT-1'!C85</f>
        <v>0</v>
      </c>
      <c r="AF85" s="26"/>
      <c r="AG85">
        <f t="shared" si="5"/>
        <v>924.59429314871886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8.124449662459643</v>
      </c>
      <c r="F86">
        <f>GT_Spot!Q86</f>
        <v>0</v>
      </c>
      <c r="G86">
        <f>PPCL_NG!Q86</f>
        <v>19.28</v>
      </c>
      <c r="H86">
        <f>PPCL_Spot!Q86</f>
        <v>5.79</v>
      </c>
      <c r="I86">
        <f>Bawana_NG!Q86</f>
        <v>49.920000000000009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871.09008651554643</v>
      </c>
      <c r="P86" s="77">
        <v>68.309999999999988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142.19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-265</v>
      </c>
      <c r="AA86" s="117">
        <f>STOA!I86</f>
        <v>263.3</v>
      </c>
      <c r="AB86" s="117">
        <f>-STOA!O86</f>
        <v>0</v>
      </c>
      <c r="AC86">
        <f t="shared" si="3"/>
        <v>16.650378578576301</v>
      </c>
      <c r="AD86">
        <f t="shared" si="4"/>
        <v>951.35415759942964</v>
      </c>
      <c r="AE86">
        <f>'IDT-1'!C86</f>
        <v>0</v>
      </c>
      <c r="AF86" s="26"/>
      <c r="AG86">
        <f t="shared" si="5"/>
        <v>951.35415759942964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-195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8.124449662459643</v>
      </c>
      <c r="F87">
        <f>GT_Spot!Q87</f>
        <v>0</v>
      </c>
      <c r="G87">
        <f>PPCL_NG!Q87</f>
        <v>19.28</v>
      </c>
      <c r="H87">
        <f>PPCL_Spot!Q87</f>
        <v>5.79</v>
      </c>
      <c r="I87">
        <f>Bawana_NG!Q87</f>
        <v>49.920000000000009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845.90835932648383</v>
      </c>
      <c r="P87" s="77">
        <v>68.309999999999988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142.31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-275</v>
      </c>
      <c r="AA87" s="117">
        <f>STOA!I87</f>
        <v>295.10000000000002</v>
      </c>
      <c r="AB87" s="117">
        <f>-STOA!O87</f>
        <v>0</v>
      </c>
      <c r="AC87">
        <f t="shared" si="3"/>
        <v>16.754066016923527</v>
      </c>
      <c r="AD87">
        <f t="shared" si="4"/>
        <v>952.98874297202008</v>
      </c>
      <c r="AE87">
        <f>'IDT-1'!C87</f>
        <v>0</v>
      </c>
      <c r="AF87" s="26"/>
      <c r="AG87">
        <f t="shared" si="5"/>
        <v>952.98874297202008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-190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8.124449662459643</v>
      </c>
      <c r="F88">
        <f>GT_Spot!Q88</f>
        <v>0</v>
      </c>
      <c r="G88">
        <f>PPCL_NG!Q88</f>
        <v>19.28</v>
      </c>
      <c r="H88">
        <f>PPCL_Spot!Q88</f>
        <v>5.79</v>
      </c>
      <c r="I88">
        <f>Bawana_NG!Q88</f>
        <v>49.920000000000009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842.80933957926686</v>
      </c>
      <c r="P88" s="77">
        <v>68.309999999999988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142.14999999999998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-270</v>
      </c>
      <c r="AA88" s="117">
        <f>STOA!I88</f>
        <v>295.10000000000002</v>
      </c>
      <c r="AB88" s="117">
        <f>-STOA!O88</f>
        <v>0</v>
      </c>
      <c r="AC88">
        <f t="shared" si="3"/>
        <v>16.68099600553704</v>
      </c>
      <c r="AD88">
        <f t="shared" si="4"/>
        <v>954.80279323618925</v>
      </c>
      <c r="AE88">
        <f>'IDT-1'!C88</f>
        <v>0</v>
      </c>
      <c r="AF88" s="26"/>
      <c r="AG88">
        <f t="shared" si="5"/>
        <v>954.80279323618925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-190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8.124449662459643</v>
      </c>
      <c r="F89">
        <f>GT_Spot!Q89</f>
        <v>0</v>
      </c>
      <c r="G89">
        <f>PPCL_NG!Q89</f>
        <v>19.28</v>
      </c>
      <c r="H89">
        <f>PPCL_Spot!Q89</f>
        <v>5.79</v>
      </c>
      <c r="I89">
        <f>Bawana_NG!Q89</f>
        <v>49.920000000000009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836.26340278935368</v>
      </c>
      <c r="P89" s="77">
        <v>68.309999999999988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142.22999999999999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-260</v>
      </c>
      <c r="AA89" s="117">
        <f>STOA!I89</f>
        <v>295.10000000000002</v>
      </c>
      <c r="AB89" s="117">
        <f>-STOA!O89</f>
        <v>0</v>
      </c>
      <c r="AC89">
        <f t="shared" si="3"/>
        <v>16.535314486563852</v>
      </c>
      <c r="AD89">
        <f t="shared" si="4"/>
        <v>958.48253796524943</v>
      </c>
      <c r="AE89">
        <f>'IDT-1'!C89</f>
        <v>0</v>
      </c>
      <c r="AF89" s="26"/>
      <c r="AG89">
        <f t="shared" si="5"/>
        <v>958.48253796524943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-190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8.124449662459643</v>
      </c>
      <c r="F90">
        <f>GT_Spot!Q90</f>
        <v>0</v>
      </c>
      <c r="G90">
        <f>PPCL_NG!Q90</f>
        <v>19.28</v>
      </c>
      <c r="H90">
        <f>PPCL_Spot!Q90</f>
        <v>5.79</v>
      </c>
      <c r="I90">
        <f>Bawana_NG!Q90</f>
        <v>49.920000000000009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837.8325950366351</v>
      </c>
      <c r="P90" s="77">
        <v>68.309999999999988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142.13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-245</v>
      </c>
      <c r="AA90" s="117">
        <f>STOA!I90</f>
        <v>295.10000000000002</v>
      </c>
      <c r="AB90" s="117">
        <f>-STOA!O90</f>
        <v>0</v>
      </c>
      <c r="AC90">
        <f t="shared" si="3"/>
        <v>16.415071465506994</v>
      </c>
      <c r="AD90">
        <f t="shared" si="4"/>
        <v>975.07197323358741</v>
      </c>
      <c r="AE90">
        <f>'IDT-1'!C90</f>
        <v>0</v>
      </c>
      <c r="AF90" s="26"/>
      <c r="AG90">
        <f t="shared" si="5"/>
        <v>975.07197323358741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-190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8.124449662459643</v>
      </c>
      <c r="F91">
        <f>GT_Spot!Q91</f>
        <v>0</v>
      </c>
      <c r="G91">
        <f>PPCL_NG!Q91</f>
        <v>19.28</v>
      </c>
      <c r="H91">
        <f>PPCL_Spot!Q91</f>
        <v>5.79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855.50043264135365</v>
      </c>
      <c r="P91" s="77">
        <v>68.309999999999988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142.19999999999999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-255</v>
      </c>
      <c r="AA91" s="117">
        <f>STOA!I91</f>
        <v>338.59999999999997</v>
      </c>
      <c r="AB91" s="117">
        <f>-STOA!O91</f>
        <v>0</v>
      </c>
      <c r="AC91">
        <f t="shared" si="3"/>
        <v>16.909573798817544</v>
      </c>
      <c r="AD91">
        <f t="shared" si="4"/>
        <v>1040.8153085049955</v>
      </c>
      <c r="AE91">
        <f>'IDT-1'!C91</f>
        <v>0</v>
      </c>
      <c r="AF91" s="26"/>
      <c r="AG91">
        <f t="shared" si="5"/>
        <v>1040.8153085049955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-175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8.124449662459643</v>
      </c>
      <c r="F92">
        <f>GT_Spot!Q92</f>
        <v>0</v>
      </c>
      <c r="G92">
        <f>PPCL_NG!Q92</f>
        <v>19.28</v>
      </c>
      <c r="H92">
        <f>PPCL_Spot!Q92</f>
        <v>5.79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853.92806291335376</v>
      </c>
      <c r="P92" s="77">
        <v>68.309999999999988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142.1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-235</v>
      </c>
      <c r="AA92" s="117">
        <f>STOA!I92</f>
        <v>338.59999999999997</v>
      </c>
      <c r="AB92" s="117">
        <f>-STOA!O92</f>
        <v>0</v>
      </c>
      <c r="AC92">
        <f t="shared" si="3"/>
        <v>17.249982046098957</v>
      </c>
      <c r="AD92">
        <f t="shared" si="4"/>
        <v>998.8025305297142</v>
      </c>
      <c r="AE92">
        <f>'IDT-1'!C92</f>
        <v>0</v>
      </c>
      <c r="AF92" s="26"/>
      <c r="AG92">
        <f t="shared" si="5"/>
        <v>998.8025305297142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-235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8.124449662459643</v>
      </c>
      <c r="F93">
        <f>GT_Spot!Q93</f>
        <v>0</v>
      </c>
      <c r="G93">
        <f>PPCL_NG!Q93</f>
        <v>19.28</v>
      </c>
      <c r="H93">
        <f>PPCL_Spot!Q93</f>
        <v>5.79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853.92488543263516</v>
      </c>
      <c r="P93" s="77">
        <v>68.309999999999988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142.26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-200</v>
      </c>
      <c r="AA93" s="117">
        <f>STOA!I93</f>
        <v>338.59999999999997</v>
      </c>
      <c r="AB93" s="117">
        <f>-STOA!O93</f>
        <v>0</v>
      </c>
      <c r="AC93">
        <f t="shared" si="3"/>
        <v>16.62989315771496</v>
      </c>
      <c r="AD93">
        <f t="shared" si="4"/>
        <v>1069.5794419373794</v>
      </c>
      <c r="AE93">
        <f>'IDT-1'!C93</f>
        <v>0</v>
      </c>
      <c r="AF93" s="26"/>
      <c r="AG93">
        <f t="shared" si="5"/>
        <v>1069.5794419373794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8.124449662459643</v>
      </c>
      <c r="F94">
        <f>GT_Spot!Q94</f>
        <v>0</v>
      </c>
      <c r="G94">
        <f>PPCL_NG!Q94</f>
        <v>19.28</v>
      </c>
      <c r="H94">
        <f>PPCL_Spot!Q94</f>
        <v>5.79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853.92488543263516</v>
      </c>
      <c r="P94" s="77">
        <v>68.309999999999988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142.24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-180</v>
      </c>
      <c r="AA94" s="117">
        <f>STOA!I94</f>
        <v>338.59999999999997</v>
      </c>
      <c r="AB94" s="117">
        <f>-STOA!O94</f>
        <v>0</v>
      </c>
      <c r="AC94">
        <f t="shared" si="3"/>
        <v>16.469910862315444</v>
      </c>
      <c r="AD94">
        <f t="shared" si="4"/>
        <v>1087.7194242327791</v>
      </c>
      <c r="AE94">
        <f>'IDT-1'!C94</f>
        <v>0</v>
      </c>
      <c r="AF94" s="26"/>
      <c r="AG94">
        <f t="shared" si="5"/>
        <v>1087.7194242327791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-202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8.1209010550327925</v>
      </c>
      <c r="F95">
        <f>GT_Spot!Q95</f>
        <v>0</v>
      </c>
      <c r="G95">
        <f>PPCL_NG!Q95</f>
        <v>19.28</v>
      </c>
      <c r="H95">
        <f>PPCL_Spot!Q95</f>
        <v>5.79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834.06572612586876</v>
      </c>
      <c r="P95" s="77">
        <v>68.309999999999988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142.12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-140</v>
      </c>
      <c r="AA95" s="117">
        <f>STOA!I95</f>
        <v>338.56</v>
      </c>
      <c r="AB95" s="117">
        <f>-STOA!O95</f>
        <v>0</v>
      </c>
      <c r="AC95">
        <f t="shared" si="3"/>
        <v>15.876439039127364</v>
      </c>
      <c r="AD95">
        <f t="shared" si="4"/>
        <v>1115.290188141774</v>
      </c>
      <c r="AE95">
        <f>'IDT-1'!C95</f>
        <v>0</v>
      </c>
      <c r="AF95" s="26"/>
      <c r="AG95">
        <f t="shared" si="5"/>
        <v>1115.290188141774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-195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8.1209010550327925</v>
      </c>
      <c r="F96">
        <f>GT_Spot!Q96</f>
        <v>0</v>
      </c>
      <c r="G96">
        <f>PPCL_NG!Q96</f>
        <v>19.28</v>
      </c>
      <c r="H96">
        <f>PPCL_Spot!Q96</f>
        <v>5.79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834.06133861335366</v>
      </c>
      <c r="P96" s="77">
        <v>68.309999999999988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142.20999999999998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-130</v>
      </c>
      <c r="AA96" s="117">
        <f>STOA!I96</f>
        <v>338.56</v>
      </c>
      <c r="AB96" s="117">
        <f>-STOA!O96</f>
        <v>0</v>
      </c>
      <c r="AC96">
        <f t="shared" si="3"/>
        <v>15.744020516184303</v>
      </c>
      <c r="AD96">
        <f t="shared" si="4"/>
        <v>1130.5082191522022</v>
      </c>
      <c r="AE96">
        <f>'IDT-1'!C96</f>
        <v>0</v>
      </c>
      <c r="AF96" s="26"/>
      <c r="AG96">
        <f t="shared" si="5"/>
        <v>1130.5082191522022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-190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8.1209010550327925</v>
      </c>
      <c r="F97">
        <f>GT_Spot!Q97</f>
        <v>0</v>
      </c>
      <c r="G97">
        <f>PPCL_NG!Q97</f>
        <v>19.28</v>
      </c>
      <c r="H97">
        <f>PPCL_Spot!Q97</f>
        <v>5.79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826.33730783335352</v>
      </c>
      <c r="P97" s="77">
        <v>68.309999999999988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142.18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-120</v>
      </c>
      <c r="AA97" s="117">
        <f>STOA!I97</f>
        <v>338.56</v>
      </c>
      <c r="AB97" s="117">
        <f>-STOA!O97</f>
        <v>0</v>
      </c>
      <c r="AC97">
        <f t="shared" si="3"/>
        <v>15.675785045320303</v>
      </c>
      <c r="AD97">
        <f t="shared" si="4"/>
        <v>1122.822423843066</v>
      </c>
      <c r="AE97">
        <f>'IDT-1'!C97</f>
        <v>0</v>
      </c>
      <c r="AF97" s="26"/>
      <c r="AG97">
        <f t="shared" si="5"/>
        <v>1122.822423843066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8.1209010550327925</v>
      </c>
      <c r="F98">
        <f>GT_Spot!Q98</f>
        <v>0</v>
      </c>
      <c r="G98">
        <f>PPCL_NG!Q98</f>
        <v>19.28</v>
      </c>
      <c r="H98">
        <f>PPCL_Spot!Q98</f>
        <v>5.79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826.33730783335352</v>
      </c>
      <c r="P98" s="77">
        <v>68.309999999999988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142.19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-125</v>
      </c>
      <c r="AA98" s="117">
        <f>STOA!I98</f>
        <v>338.56</v>
      </c>
      <c r="AB98" s="117">
        <f>-STOA!O98</f>
        <v>0</v>
      </c>
      <c r="AC98">
        <f t="shared" si="3"/>
        <v>15.720263682931279</v>
      </c>
      <c r="AD98">
        <f t="shared" si="4"/>
        <v>1117.7879452054549</v>
      </c>
      <c r="AE98">
        <f>'IDT-1'!C98</f>
        <v>0</v>
      </c>
      <c r="AF98" s="26"/>
      <c r="AG98">
        <f t="shared" si="5"/>
        <v>1117.7879452054549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0.20310450298898058</v>
      </c>
      <c r="F99">
        <f t="shared" si="6"/>
        <v>0</v>
      </c>
      <c r="G99">
        <f t="shared" si="6"/>
        <v>0.46271999999999947</v>
      </c>
      <c r="H99">
        <f t="shared" si="6"/>
        <v>0.16633219227556528</v>
      </c>
      <c r="I99">
        <f t="shared" si="6"/>
        <v>1.1973631568886272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16.912524206059068</v>
      </c>
      <c r="P99" s="77">
        <f t="shared" si="6"/>
        <v>1.0309899999999996</v>
      </c>
      <c r="Q99" s="77">
        <f t="shared" si="6"/>
        <v>0</v>
      </c>
      <c r="R99" s="80">
        <f t="shared" si="6"/>
        <v>0.30901426229081091</v>
      </c>
      <c r="S99" s="80">
        <f t="shared" si="6"/>
        <v>0</v>
      </c>
      <c r="T99" s="78">
        <f t="shared" si="6"/>
        <v>1.0628050000000002</v>
      </c>
      <c r="U99" s="78">
        <f t="shared" si="6"/>
        <v>2.8504900000000006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-5.4859525000000007</v>
      </c>
      <c r="AA99" s="117">
        <f t="shared" si="6"/>
        <v>7.0275099999999942</v>
      </c>
      <c r="AB99" s="117">
        <f t="shared" si="6"/>
        <v>0</v>
      </c>
      <c r="AC99">
        <f t="shared" si="6"/>
        <v>0.34081617580638335</v>
      </c>
      <c r="AD99">
        <f t="shared" si="6"/>
        <v>23.441834644696677</v>
      </c>
      <c r="AE99">
        <f t="shared" si="6"/>
        <v>0</v>
      </c>
      <c r="AG99">
        <f t="shared" si="6"/>
        <v>23.441834644696677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-1.95425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44732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11.166238950670088</v>
      </c>
      <c r="F3">
        <f>GT_Spot!T3</f>
        <v>0</v>
      </c>
      <c r="G3">
        <f>PPCL_NG!T3</f>
        <v>23.14</v>
      </c>
      <c r="H3">
        <f>PPCL_Spot!T3</f>
        <v>2.7</v>
      </c>
      <c r="I3">
        <f>Bawana_NG!T3</f>
        <v>51.548641846069827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952.13102760419883</v>
      </c>
      <c r="P3" s="77">
        <v>63.769999999999996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434.36999999999995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-415</v>
      </c>
      <c r="AA3" s="117">
        <f>STOA!J3</f>
        <v>369.74</v>
      </c>
      <c r="AB3" s="117">
        <f>-STOA!P3</f>
        <v>0</v>
      </c>
      <c r="AC3">
        <f>SUMIF(B3:AB3,"&gt;0")*$AC$2-SUMIF(B3:AB3,"&lt;0")*($AC$2/(1-$AC$2))+SUMIF(AI3:AR3,"&gt;0")*$AC$2-SUMIF(AI3:AR3,"&lt;0")*($AC$2/(1-$AC$2))</f>
        <v>21.36761566785885</v>
      </c>
      <c r="AD3">
        <f>SUM(B3:AB3,AI3:AR3)-AC3</f>
        <v>1372.1982927330798</v>
      </c>
      <c r="AE3">
        <f>'IDT-1'!F3</f>
        <v>0</v>
      </c>
      <c r="AF3" s="26"/>
      <c r="AG3">
        <f>SUM(AD3:AF3)</f>
        <v>1372.1982927330798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11.166238950670088</v>
      </c>
      <c r="F4">
        <f>GT_Spot!T4</f>
        <v>0</v>
      </c>
      <c r="G4">
        <f>PPCL_NG!T4</f>
        <v>23.14</v>
      </c>
      <c r="H4">
        <f>PPCL_Spot!T4</f>
        <v>2.7</v>
      </c>
      <c r="I4">
        <f>Bawana_NG!T4</f>
        <v>54.693423065085099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945.44562202935231</v>
      </c>
      <c r="P4" s="77">
        <v>63.769999999999996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434.09999999999997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-429</v>
      </c>
      <c r="AA4" s="117">
        <f>STOA!J4</f>
        <v>369.74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21.458375958838268</v>
      </c>
      <c r="AD4">
        <f t="shared" ref="AD4:AD67" si="1">SUM(B4:AB4,AI4:AR4)-AC4</f>
        <v>1354.296908086269</v>
      </c>
      <c r="AE4">
        <f>'IDT-1'!F4</f>
        <v>0</v>
      </c>
      <c r="AF4" s="26"/>
      <c r="AG4">
        <f t="shared" ref="AG4:AG67" si="2">SUM(AD4:AF4)</f>
        <v>1354.296908086269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11.166238950670088</v>
      </c>
      <c r="F5">
        <f>GT_Spot!T5</f>
        <v>0</v>
      </c>
      <c r="G5">
        <f>PPCL_NG!T5</f>
        <v>23.14</v>
      </c>
      <c r="H5">
        <f>PPCL_Spot!T5</f>
        <v>2.7</v>
      </c>
      <c r="I5">
        <f>Bawana_NG!T5</f>
        <v>54.693423065085099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943.02752866278286</v>
      </c>
      <c r="P5" s="77">
        <v>63.769999999999996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433.84999999999997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-443</v>
      </c>
      <c r="AA5" s="117">
        <f>STOA!J5</f>
        <v>369.74</v>
      </c>
      <c r="AB5" s="117">
        <f>-STOA!P5</f>
        <v>0</v>
      </c>
      <c r="AC5">
        <f t="shared" si="0"/>
        <v>21.559190522523195</v>
      </c>
      <c r="AD5">
        <f t="shared" si="1"/>
        <v>1337.5280001560147</v>
      </c>
      <c r="AE5">
        <f>'IDT-1'!F5</f>
        <v>0</v>
      </c>
      <c r="AF5" s="26"/>
      <c r="AG5">
        <f t="shared" si="2"/>
        <v>1337.5280001560147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11.166238950670088</v>
      </c>
      <c r="F6">
        <f>GT_Spot!T6</f>
        <v>0</v>
      </c>
      <c r="G6">
        <f>PPCL_NG!T6</f>
        <v>23.14</v>
      </c>
      <c r="H6">
        <f>PPCL_Spot!T6</f>
        <v>2.7</v>
      </c>
      <c r="I6">
        <f>Bawana_NG!T6</f>
        <v>54.693423065085099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940.09937178438281</v>
      </c>
      <c r="P6" s="77">
        <v>63.769999999999996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433.64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-457</v>
      </c>
      <c r="AA6" s="117">
        <f>STOA!J6</f>
        <v>369.74</v>
      </c>
      <c r="AB6" s="117">
        <f>-STOA!P6</f>
        <v>0</v>
      </c>
      <c r="AC6">
        <f t="shared" si="0"/>
        <v>21.655868527304008</v>
      </c>
      <c r="AD6">
        <f t="shared" si="1"/>
        <v>1320.2931652728341</v>
      </c>
      <c r="AE6">
        <f>'IDT-1'!F6</f>
        <v>0</v>
      </c>
      <c r="AF6" s="26"/>
      <c r="AG6">
        <f t="shared" si="2"/>
        <v>1320.2931652728341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11.166238950670088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54.693423065085099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931.09552258198278</v>
      </c>
      <c r="P7" s="77">
        <v>63.769999999999996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433.11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-474</v>
      </c>
      <c r="AA7" s="117">
        <f>STOA!J7</f>
        <v>369.74</v>
      </c>
      <c r="AB7" s="117">
        <f>-STOA!P7</f>
        <v>0</v>
      </c>
      <c r="AC7">
        <f t="shared" si="0"/>
        <v>21.760210822200207</v>
      </c>
      <c r="AD7">
        <f t="shared" si="1"/>
        <v>1297.8949737755379</v>
      </c>
      <c r="AE7">
        <f>'IDT-1'!F7</f>
        <v>0</v>
      </c>
      <c r="AF7" s="26"/>
      <c r="AG7">
        <f t="shared" si="2"/>
        <v>1297.8949737755379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11.166238950670088</v>
      </c>
      <c r="F8">
        <f>GT_Spot!T8</f>
        <v>0</v>
      </c>
      <c r="G8">
        <f>PPCL_NG!T8</f>
        <v>23.14</v>
      </c>
      <c r="H8">
        <f>PPCL_Spot!T8</f>
        <v>6.94</v>
      </c>
      <c r="I8">
        <f>Bawana_NG!T8</f>
        <v>54.693423065085099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931.09552258198278</v>
      </c>
      <c r="P8" s="77">
        <v>63.769999999999996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432.64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-492</v>
      </c>
      <c r="AA8" s="117">
        <f>STOA!J8</f>
        <v>369.74</v>
      </c>
      <c r="AB8" s="117">
        <f>-STOA!P8</f>
        <v>0</v>
      </c>
      <c r="AC8">
        <f t="shared" si="0"/>
        <v>21.915881117599724</v>
      </c>
      <c r="AD8">
        <f t="shared" si="1"/>
        <v>1279.2693034801382</v>
      </c>
      <c r="AE8">
        <f>'IDT-1'!F8</f>
        <v>0</v>
      </c>
      <c r="AF8" s="26"/>
      <c r="AG8">
        <f t="shared" si="2"/>
        <v>1279.2693034801382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11.166238950670088</v>
      </c>
      <c r="F9">
        <f>GT_Spot!T9</f>
        <v>0</v>
      </c>
      <c r="G9">
        <f>PPCL_NG!T9</f>
        <v>23.14</v>
      </c>
      <c r="H9">
        <f>PPCL_Spot!T9</f>
        <v>6.94</v>
      </c>
      <c r="I9">
        <f>Bawana_NG!T9</f>
        <v>54.693423065085099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923.23295034560829</v>
      </c>
      <c r="P9" s="77">
        <v>63.77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431.85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-503</v>
      </c>
      <c r="AA9" s="117">
        <f>STOA!J9</f>
        <v>369.74</v>
      </c>
      <c r="AB9" s="117">
        <f>-STOA!P9</f>
        <v>0</v>
      </c>
      <c r="AC9">
        <f t="shared" si="0"/>
        <v>22.425694898384517</v>
      </c>
      <c r="AD9">
        <f t="shared" si="1"/>
        <v>1204.1069174629788</v>
      </c>
      <c r="AE9">
        <f>'IDT-1'!F9</f>
        <v>0</v>
      </c>
      <c r="AF9" s="26"/>
      <c r="AG9">
        <f t="shared" si="2"/>
        <v>1204.1069174629788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11.166238950670088</v>
      </c>
      <c r="F10">
        <f>GT_Spot!T10</f>
        <v>0</v>
      </c>
      <c r="G10">
        <f>PPCL_NG!T10</f>
        <v>23.14</v>
      </c>
      <c r="H10">
        <f>PPCL_Spot!T10</f>
        <v>6.94</v>
      </c>
      <c r="I10">
        <f>Bawana_NG!T10</f>
        <v>54.693423065085099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922.88402930762743</v>
      </c>
      <c r="P10" s="77">
        <v>63.77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432.28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-518</v>
      </c>
      <c r="AA10" s="117">
        <f>STOA!J10</f>
        <v>369.74</v>
      </c>
      <c r="AB10" s="117">
        <f>-STOA!P10</f>
        <v>0</v>
      </c>
      <c r="AC10">
        <f t="shared" si="0"/>
        <v>22.515189668472242</v>
      </c>
      <c r="AD10">
        <f t="shared" si="1"/>
        <v>1194.0985016549105</v>
      </c>
      <c r="AE10">
        <f>'IDT-1'!F10</f>
        <v>0</v>
      </c>
      <c r="AF10" s="26"/>
      <c r="AG10">
        <f t="shared" si="2"/>
        <v>1194.0985016549105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11.166238950670088</v>
      </c>
      <c r="F11">
        <f>GT_Spot!T11</f>
        <v>0</v>
      </c>
      <c r="G11">
        <f>PPCL_NG!T11</f>
        <v>23.14</v>
      </c>
      <c r="H11">
        <f>PPCL_Spot!T11</f>
        <v>6.94</v>
      </c>
      <c r="I11">
        <f>Bawana_NG!T11</f>
        <v>54.693423065085099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802.22017209572766</v>
      </c>
      <c r="P11" s="77">
        <v>63.77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431.67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-263</v>
      </c>
      <c r="AA11" s="117">
        <f>STOA!J11</f>
        <v>369.74</v>
      </c>
      <c r="AB11" s="117">
        <f>-STOA!P11</f>
        <v>0</v>
      </c>
      <c r="AC11">
        <f t="shared" si="0"/>
        <v>20.071869959067246</v>
      </c>
      <c r="AD11">
        <f t="shared" si="1"/>
        <v>1230.2679641524155</v>
      </c>
      <c r="AE11">
        <f>'IDT-1'!F11</f>
        <v>0</v>
      </c>
      <c r="AF11" s="26"/>
      <c r="AG11">
        <f t="shared" si="2"/>
        <v>1230.2679641524155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11.166238950670088</v>
      </c>
      <c r="F12">
        <f>GT_Spot!T12</f>
        <v>0</v>
      </c>
      <c r="G12">
        <f>PPCL_NG!T12</f>
        <v>23.14</v>
      </c>
      <c r="H12">
        <f>PPCL_Spot!T12</f>
        <v>6.94</v>
      </c>
      <c r="I12">
        <f>Bawana_NG!T12</f>
        <v>54.693423065085099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679.45920198243959</v>
      </c>
      <c r="P12" s="77">
        <v>63.77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431.12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-283</v>
      </c>
      <c r="AA12" s="117">
        <f>STOA!J12</f>
        <v>369.74</v>
      </c>
      <c r="AB12" s="117">
        <f>-STOA!P12</f>
        <v>0</v>
      </c>
      <c r="AC12">
        <f t="shared" si="0"/>
        <v>18.098920669850781</v>
      </c>
      <c r="AD12">
        <f t="shared" si="1"/>
        <v>1208.9299433283441</v>
      </c>
      <c r="AE12">
        <f>'IDT-1'!F12</f>
        <v>0</v>
      </c>
      <c r="AF12" s="26"/>
      <c r="AG12">
        <f t="shared" si="2"/>
        <v>1208.9299433283441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11.166238950670088</v>
      </c>
      <c r="F13">
        <f>GT_Spot!T13</f>
        <v>0</v>
      </c>
      <c r="G13">
        <f>PPCL_NG!T13</f>
        <v>23.14</v>
      </c>
      <c r="H13">
        <f>PPCL_Spot!T13</f>
        <v>6.94</v>
      </c>
      <c r="I13">
        <f>Bawana_NG!T13</f>
        <v>54.693423065085099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683.98486109332521</v>
      </c>
      <c r="P13" s="77">
        <v>63.77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430.55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-298.01</v>
      </c>
      <c r="AA13" s="117">
        <f>STOA!J13</f>
        <v>357.01</v>
      </c>
      <c r="AB13" s="117">
        <f>-STOA!P13</f>
        <v>0</v>
      </c>
      <c r="AC13">
        <f t="shared" si="0"/>
        <v>18.518970392544738</v>
      </c>
      <c r="AD13">
        <f t="shared" si="1"/>
        <v>1143.7255527165355</v>
      </c>
      <c r="AE13">
        <f>'IDT-1'!F13</f>
        <v>0</v>
      </c>
      <c r="AF13" s="26"/>
      <c r="AG13">
        <f t="shared" si="2"/>
        <v>1143.7255527165355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-171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11.166238950670088</v>
      </c>
      <c r="F14">
        <f>GT_Spot!T14</f>
        <v>0</v>
      </c>
      <c r="G14">
        <f>PPCL_NG!T14</f>
        <v>23.14</v>
      </c>
      <c r="H14">
        <f>PPCL_Spot!T14</f>
        <v>6.94</v>
      </c>
      <c r="I14">
        <f>Bawana_NG!T14</f>
        <v>54.693423065085099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683.98487763174694</v>
      </c>
      <c r="P14" s="77">
        <v>63.77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430.4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-318</v>
      </c>
      <c r="AA14" s="117">
        <f>STOA!J14</f>
        <v>357.01</v>
      </c>
      <c r="AB14" s="117">
        <f>-STOA!P14</f>
        <v>0</v>
      </c>
      <c r="AC14">
        <f t="shared" si="0"/>
        <v>18.224583548575179</v>
      </c>
      <c r="AD14">
        <f t="shared" si="1"/>
        <v>1176.8799560989271</v>
      </c>
      <c r="AE14">
        <f>'IDT-1'!F14</f>
        <v>0</v>
      </c>
      <c r="AF14" s="26"/>
      <c r="AG14">
        <f t="shared" si="2"/>
        <v>1176.8799560989271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-118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11.166238950670088</v>
      </c>
      <c r="F15">
        <f>GT_Spot!T15</f>
        <v>0</v>
      </c>
      <c r="G15">
        <f>PPCL_NG!T15</f>
        <v>23.14</v>
      </c>
      <c r="H15">
        <f>PPCL_Spot!T15</f>
        <v>7.1299999999999981</v>
      </c>
      <c r="I15">
        <f>Bawana_NG!T15</f>
        <v>54.693423065085099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683.67399632040735</v>
      </c>
      <c r="P15" s="77">
        <v>63.77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433.92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-335</v>
      </c>
      <c r="AA15" s="117">
        <f>STOA!J15</f>
        <v>356.91999999999996</v>
      </c>
      <c r="AB15" s="117">
        <f>-STOA!P15</f>
        <v>0</v>
      </c>
      <c r="AC15">
        <f t="shared" si="0"/>
        <v>18.955075867288819</v>
      </c>
      <c r="AD15">
        <f t="shared" si="1"/>
        <v>1100.4585824688736</v>
      </c>
      <c r="AE15">
        <f>'IDT-1'!F15</f>
        <v>0</v>
      </c>
      <c r="AF15" s="26"/>
      <c r="AG15">
        <f t="shared" si="2"/>
        <v>1100.4585824688736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11.166238950670088</v>
      </c>
      <c r="F16">
        <f>GT_Spot!T16</f>
        <v>0</v>
      </c>
      <c r="G16">
        <f>PPCL_NG!T16</f>
        <v>23.14</v>
      </c>
      <c r="H16">
        <f>PPCL_Spot!T16</f>
        <v>7.1299999999999981</v>
      </c>
      <c r="I16">
        <f>Bawana_NG!T16</f>
        <v>54.693423065085099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683.67414599102221</v>
      </c>
      <c r="P16" s="77">
        <v>63.77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433.88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-346</v>
      </c>
      <c r="AA16" s="117">
        <f>STOA!J16</f>
        <v>356.91999999999996</v>
      </c>
      <c r="AB16" s="117">
        <f>-STOA!P16</f>
        <v>0</v>
      </c>
      <c r="AC16">
        <f t="shared" si="0"/>
        <v>18.688381358724371</v>
      </c>
      <c r="AD16">
        <f t="shared" si="1"/>
        <v>1130.685426648053</v>
      </c>
      <c r="AE16">
        <f>'IDT-1'!F16</f>
        <v>0</v>
      </c>
      <c r="AF16" s="26"/>
      <c r="AG16">
        <f t="shared" si="2"/>
        <v>1130.685426648053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-139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11.166238950670088</v>
      </c>
      <c r="F17">
        <f>GT_Spot!T17</f>
        <v>0</v>
      </c>
      <c r="G17">
        <f>PPCL_NG!T17</f>
        <v>23.14</v>
      </c>
      <c r="H17">
        <f>PPCL_Spot!T17</f>
        <v>7.1299999999999981</v>
      </c>
      <c r="I17">
        <f>Bawana_NG!T17</f>
        <v>54.693423065085099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696.07813603267437</v>
      </c>
      <c r="P17" s="77">
        <v>63.77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433.61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-361</v>
      </c>
      <c r="AA17" s="117">
        <f>STOA!J17</f>
        <v>356.91999999999996</v>
      </c>
      <c r="AB17" s="117">
        <f>-STOA!P17</f>
        <v>0</v>
      </c>
      <c r="AC17">
        <f t="shared" si="0"/>
        <v>19.203554337111896</v>
      </c>
      <c r="AD17">
        <f t="shared" si="1"/>
        <v>1096.3042437113179</v>
      </c>
      <c r="AE17">
        <f>'IDT-1'!F17</f>
        <v>0</v>
      </c>
      <c r="AF17" s="26"/>
      <c r="AG17">
        <f t="shared" si="2"/>
        <v>1096.3042437113179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11.166238950670088</v>
      </c>
      <c r="F18">
        <f>GT_Spot!T18</f>
        <v>0</v>
      </c>
      <c r="G18">
        <f>PPCL_NG!T18</f>
        <v>23.14</v>
      </c>
      <c r="H18">
        <f>PPCL_Spot!T18</f>
        <v>7.1299999999999981</v>
      </c>
      <c r="I18">
        <f>Bawana_NG!T18</f>
        <v>54.693423065085099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698.94798030768925</v>
      </c>
      <c r="P18" s="77">
        <v>63.77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433.49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-379</v>
      </c>
      <c r="AA18" s="117">
        <f>STOA!J18</f>
        <v>356.91999999999996</v>
      </c>
      <c r="AB18" s="117">
        <f>-STOA!P18</f>
        <v>0</v>
      </c>
      <c r="AC18">
        <f t="shared" si="0"/>
        <v>18.943652886021777</v>
      </c>
      <c r="AD18">
        <f t="shared" si="1"/>
        <v>1131.3139894374228</v>
      </c>
      <c r="AE18">
        <f>'IDT-1'!F18</f>
        <v>0</v>
      </c>
      <c r="AF18" s="26"/>
      <c r="AG18">
        <f t="shared" si="2"/>
        <v>1131.3139894374228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11.166238950670088</v>
      </c>
      <c r="F19">
        <f>GT_Spot!T19</f>
        <v>0</v>
      </c>
      <c r="G19">
        <f>PPCL_NG!T19</f>
        <v>23.14</v>
      </c>
      <c r="H19">
        <f>PPCL_Spot!T19</f>
        <v>7.52</v>
      </c>
      <c r="I19">
        <f>Bawana_NG!T19</f>
        <v>54.693423065085099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703.17540412261235</v>
      </c>
      <c r="P19" s="77">
        <v>63.77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432.94000000000005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-395</v>
      </c>
      <c r="AA19" s="117">
        <f>STOA!J19</f>
        <v>356.91999999999996</v>
      </c>
      <c r="AB19" s="117">
        <f>-STOA!P19</f>
        <v>0</v>
      </c>
      <c r="AC19">
        <f t="shared" si="0"/>
        <v>19.556524504535794</v>
      </c>
      <c r="AD19">
        <f t="shared" si="1"/>
        <v>1069.7685416338318</v>
      </c>
      <c r="AE19">
        <f>'IDT-1'!F19</f>
        <v>0</v>
      </c>
      <c r="AF19" s="26"/>
      <c r="AG19">
        <f t="shared" si="2"/>
        <v>1069.7685416338318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-169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11.166238950670088</v>
      </c>
      <c r="F20">
        <f>GT_Spot!T20</f>
        <v>0</v>
      </c>
      <c r="G20">
        <f>PPCL_NG!T20</f>
        <v>23.14</v>
      </c>
      <c r="H20">
        <f>PPCL_Spot!T20</f>
        <v>7.52</v>
      </c>
      <c r="I20">
        <f>Bawana_NG!T20</f>
        <v>54.693423065085099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711.14241686703394</v>
      </c>
      <c r="P20" s="77">
        <v>63.77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432.84000000000003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-412</v>
      </c>
      <c r="AA20" s="117">
        <f>STOA!J20</f>
        <v>356.91999999999996</v>
      </c>
      <c r="AB20" s="117">
        <f>-STOA!P20</f>
        <v>0</v>
      </c>
      <c r="AC20">
        <f t="shared" si="0"/>
        <v>19.359410391020848</v>
      </c>
      <c r="AD20">
        <f t="shared" si="1"/>
        <v>1107.8326684917683</v>
      </c>
      <c r="AE20">
        <f>'IDT-1'!F20</f>
        <v>0</v>
      </c>
      <c r="AF20" s="26"/>
      <c r="AG20">
        <f t="shared" si="2"/>
        <v>1107.8326684917683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-122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11.166238950670088</v>
      </c>
      <c r="F21">
        <f>GT_Spot!T21</f>
        <v>0</v>
      </c>
      <c r="G21">
        <f>PPCL_NG!T21</f>
        <v>23.14</v>
      </c>
      <c r="H21">
        <f>PPCL_Spot!T21</f>
        <v>7.52</v>
      </c>
      <c r="I21">
        <f>Bawana_NG!T21</f>
        <v>54.693423065085099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713.55434774062519</v>
      </c>
      <c r="P21" s="77">
        <v>63.77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432.90000000000003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-433</v>
      </c>
      <c r="AA21" s="117">
        <f>STOA!J21</f>
        <v>356.91999999999996</v>
      </c>
      <c r="AB21" s="117">
        <f>-STOA!P21</f>
        <v>0</v>
      </c>
      <c r="AC21">
        <f t="shared" si="0"/>
        <v>19.523213423063577</v>
      </c>
      <c r="AD21">
        <f t="shared" si="1"/>
        <v>1094.1407963333168</v>
      </c>
      <c r="AE21">
        <f>'IDT-1'!F21</f>
        <v>0</v>
      </c>
      <c r="AF21" s="26"/>
      <c r="AG21">
        <f t="shared" si="2"/>
        <v>1094.1407963333168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-117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11.166238950670088</v>
      </c>
      <c r="F22">
        <f>GT_Spot!T22</f>
        <v>0</v>
      </c>
      <c r="G22">
        <f>PPCL_NG!T22</f>
        <v>23.14</v>
      </c>
      <c r="H22">
        <f>PPCL_Spot!T22</f>
        <v>7.52</v>
      </c>
      <c r="I22">
        <f>Bawana_NG!T22</f>
        <v>54.693423065085099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721.62926910144688</v>
      </c>
      <c r="P22" s="77">
        <v>63.77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432.64000000000004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-454</v>
      </c>
      <c r="AA22" s="117">
        <f>STOA!J22</f>
        <v>356.91999999999996</v>
      </c>
      <c r="AB22" s="117">
        <f>-STOA!P22</f>
        <v>0</v>
      </c>
      <c r="AC22">
        <f t="shared" si="0"/>
        <v>20.160184892459306</v>
      </c>
      <c r="AD22">
        <f t="shared" si="1"/>
        <v>1037.3187462247429</v>
      </c>
      <c r="AE22">
        <f>'IDT-1'!F22</f>
        <v>0</v>
      </c>
      <c r="AF22" s="26"/>
      <c r="AG22">
        <f t="shared" si="2"/>
        <v>1037.3187462247429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11.166238950670088</v>
      </c>
      <c r="F23">
        <f>GT_Spot!T23</f>
        <v>0</v>
      </c>
      <c r="G23">
        <f>PPCL_NG!T23</f>
        <v>23.14</v>
      </c>
      <c r="H23">
        <f>PPCL_Spot!T23</f>
        <v>7.52</v>
      </c>
      <c r="I23">
        <f>Bawana_NG!T23</f>
        <v>54.693423065085099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840.70827803556745</v>
      </c>
      <c r="P23" s="77">
        <v>63.77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432.27000000000004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-468</v>
      </c>
      <c r="AA23" s="117">
        <f>STOA!J23</f>
        <v>356.83000000000004</v>
      </c>
      <c r="AB23" s="117">
        <f>-STOA!P23</f>
        <v>0</v>
      </c>
      <c r="AC23">
        <f t="shared" si="0"/>
        <v>21.914282372855197</v>
      </c>
      <c r="AD23">
        <f t="shared" si="1"/>
        <v>1074.1836576784676</v>
      </c>
      <c r="AE23">
        <f>'IDT-1'!F23</f>
        <v>0</v>
      </c>
      <c r="AF23" s="26"/>
      <c r="AG23">
        <f t="shared" si="2"/>
        <v>1074.1836576784676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-226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11.166238950670088</v>
      </c>
      <c r="F24">
        <f>GT_Spot!T24</f>
        <v>0</v>
      </c>
      <c r="G24">
        <f>PPCL_NG!T24</f>
        <v>23.14</v>
      </c>
      <c r="H24">
        <f>PPCL_Spot!T24</f>
        <v>7.52</v>
      </c>
      <c r="I24">
        <f>Bawana_NG!T24</f>
        <v>54.693423065085099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964.31400188378711</v>
      </c>
      <c r="P24" s="77">
        <v>63.77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432.13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-760</v>
      </c>
      <c r="AA24" s="117">
        <f>STOA!J24</f>
        <v>356.83000000000004</v>
      </c>
      <c r="AB24" s="117">
        <f>-STOA!P24</f>
        <v>0</v>
      </c>
      <c r="AC24">
        <f t="shared" si="0"/>
        <v>24.217084213260279</v>
      </c>
      <c r="AD24">
        <f t="shared" si="1"/>
        <v>1058.3465796862818</v>
      </c>
      <c r="AE24">
        <f>'IDT-1'!F24</f>
        <v>0</v>
      </c>
      <c r="AF24" s="26"/>
      <c r="AG24">
        <f t="shared" si="2"/>
        <v>1058.3465796862818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-71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11.166238950670088</v>
      </c>
      <c r="F25">
        <f>GT_Spot!T25</f>
        <v>0</v>
      </c>
      <c r="G25">
        <f>PPCL_NG!T25</f>
        <v>23.14</v>
      </c>
      <c r="H25">
        <f>PPCL_Spot!T25</f>
        <v>7.52</v>
      </c>
      <c r="I25">
        <f>Bawana_NG!T25</f>
        <v>54.693423065085099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964.31384556070373</v>
      </c>
      <c r="P25" s="77">
        <v>63.77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0.04</v>
      </c>
      <c r="U25" s="78">
        <f>SUMPRODUCT(LTA!F25:AJ25,LTA!F$102:AJ$102,LTA!F$105:AJ$105)</f>
        <v>433.5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-728.5</v>
      </c>
      <c r="AA25" s="117">
        <f>STOA!J25</f>
        <v>356.83000000000004</v>
      </c>
      <c r="AB25" s="117">
        <f>-STOA!P25</f>
        <v>0</v>
      </c>
      <c r="AC25">
        <f t="shared" si="0"/>
        <v>24.304954921555812</v>
      </c>
      <c r="AD25">
        <f t="shared" si="1"/>
        <v>1051.1685526549029</v>
      </c>
      <c r="AE25">
        <f>'IDT-1'!F25</f>
        <v>0</v>
      </c>
      <c r="AF25" s="26"/>
      <c r="AG25">
        <f t="shared" si="2"/>
        <v>1051.1685526549029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-111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11.166238950670088</v>
      </c>
      <c r="F26">
        <f>GT_Spot!T26</f>
        <v>0</v>
      </c>
      <c r="G26">
        <f>PPCL_NG!T26</f>
        <v>23.14</v>
      </c>
      <c r="H26">
        <f>PPCL_Spot!T26</f>
        <v>7.52</v>
      </c>
      <c r="I26">
        <f>Bawana_NG!T26</f>
        <v>54.693423065085099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964.31400188378711</v>
      </c>
      <c r="P26" s="77">
        <v>63.77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0.62</v>
      </c>
      <c r="U26" s="78">
        <f>SUMPRODUCT(LTA!F26:AJ26,LTA!F$102:AJ$102,LTA!F$105:AJ$105)</f>
        <v>436.38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-802</v>
      </c>
      <c r="AA26" s="117">
        <f>STOA!J26</f>
        <v>356.83000000000004</v>
      </c>
      <c r="AB26" s="117">
        <f>-STOA!P26</f>
        <v>0</v>
      </c>
      <c r="AC26">
        <f t="shared" si="0"/>
        <v>24.85477475724737</v>
      </c>
      <c r="AD26">
        <f t="shared" si="1"/>
        <v>995.57888914229454</v>
      </c>
      <c r="AE26">
        <f>'IDT-1'!F26</f>
        <v>0</v>
      </c>
      <c r="AF26" s="26"/>
      <c r="AG26">
        <f t="shared" si="2"/>
        <v>995.57888914229454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-96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11.166238950670088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54.693423065085099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966.87804378545627</v>
      </c>
      <c r="P27" s="77">
        <v>63.77</v>
      </c>
      <c r="Q27" s="77">
        <v>0</v>
      </c>
      <c r="R27" s="80">
        <v>6.892214721954355</v>
      </c>
      <c r="S27" s="80">
        <v>0</v>
      </c>
      <c r="T27" s="78">
        <f>SUMPRODUCT(LTA!F27:AJ27,LTA!F$101:AJ$101,LTA!F$105:AJ$105)</f>
        <v>1.93</v>
      </c>
      <c r="U27" s="78">
        <f>SUMPRODUCT(LTA!F27:AJ27,LTA!F$102:AJ$102,LTA!F$105:AJ$105)</f>
        <v>433.71999999999997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-823</v>
      </c>
      <c r="AA27" s="117">
        <f>STOA!J27</f>
        <v>356.83000000000004</v>
      </c>
      <c r="AB27" s="117">
        <f>-STOA!P27</f>
        <v>0</v>
      </c>
      <c r="AC27">
        <f t="shared" si="0"/>
        <v>25.018665218279409</v>
      </c>
      <c r="AD27">
        <f t="shared" si="1"/>
        <v>991.94125530488668</v>
      </c>
      <c r="AE27">
        <f>'IDT-1'!F27</f>
        <v>0</v>
      </c>
      <c r="AF27" s="26"/>
      <c r="AG27">
        <f t="shared" si="2"/>
        <v>991.94125530488668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-86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11.166238950670088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54.693423065085099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970.10733526627791</v>
      </c>
      <c r="P28" s="77">
        <v>63.77</v>
      </c>
      <c r="Q28" s="77">
        <v>0</v>
      </c>
      <c r="R28" s="80">
        <v>10.467924677898909</v>
      </c>
      <c r="S28" s="80">
        <v>0</v>
      </c>
      <c r="T28" s="78">
        <f>SUMPRODUCT(LTA!F28:AJ28,LTA!F$101:AJ$101,LTA!F$105:AJ$105)</f>
        <v>3.5999999999999996</v>
      </c>
      <c r="U28" s="78">
        <f>SUMPRODUCT(LTA!F28:AJ28,LTA!F$102:AJ$102,LTA!F$105:AJ$105)</f>
        <v>437.98999999999995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-841</v>
      </c>
      <c r="AA28" s="117">
        <f>STOA!J28</f>
        <v>356.83000000000004</v>
      </c>
      <c r="AB28" s="117">
        <f>-STOA!P28</f>
        <v>0</v>
      </c>
      <c r="AC28">
        <f t="shared" si="0"/>
        <v>24.766818002512942</v>
      </c>
      <c r="AD28">
        <f t="shared" si="1"/>
        <v>1045.9381039574191</v>
      </c>
      <c r="AE28">
        <f>'IDT-1'!F28</f>
        <v>0</v>
      </c>
      <c r="AF28" s="26"/>
      <c r="AG28">
        <f t="shared" si="2"/>
        <v>1045.9381039574191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-27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11.158536585365855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54.693423065085099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826.76124838921817</v>
      </c>
      <c r="P29" s="77">
        <v>63.77</v>
      </c>
      <c r="Q29" s="77">
        <v>0</v>
      </c>
      <c r="R29" s="80">
        <v>12.647707502718378</v>
      </c>
      <c r="S29" s="80">
        <v>0</v>
      </c>
      <c r="T29" s="78">
        <f>SUMPRODUCT(LTA!F29:AJ29,LTA!F$101:AJ$101,LTA!F$105:AJ$105)</f>
        <v>5.63</v>
      </c>
      <c r="U29" s="78">
        <f>SUMPRODUCT(LTA!F29:AJ29,LTA!F$102:AJ$102,LTA!F$105:AJ$105)</f>
        <v>439.15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-685.1</v>
      </c>
      <c r="AA29" s="117">
        <f>STOA!J29</f>
        <v>356.83000000000004</v>
      </c>
      <c r="AB29" s="117">
        <f>-STOA!P29</f>
        <v>0</v>
      </c>
      <c r="AC29">
        <f t="shared" si="0"/>
        <v>22.337143088250009</v>
      </c>
      <c r="AD29">
        <f t="shared" si="1"/>
        <v>1047.2837724541375</v>
      </c>
      <c r="AE29">
        <f>'IDT-1'!F29</f>
        <v>0</v>
      </c>
      <c r="AF29" s="26"/>
      <c r="AG29">
        <f t="shared" si="2"/>
        <v>1047.2837724541375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-46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11.158536585365855</v>
      </c>
      <c r="F30">
        <f>GT_Spot!T30</f>
        <v>0</v>
      </c>
      <c r="G30">
        <f>PPCL_NG!T30</f>
        <v>23.14</v>
      </c>
      <c r="H30">
        <f>PPCL_Spot!T30</f>
        <v>7.33</v>
      </c>
      <c r="I30">
        <f>Bawana_NG!T30</f>
        <v>54.693423065085099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726.99682708468288</v>
      </c>
      <c r="P30" s="77">
        <v>63.77</v>
      </c>
      <c r="Q30" s="77">
        <v>0</v>
      </c>
      <c r="R30" s="80">
        <v>15.7</v>
      </c>
      <c r="S30" s="80">
        <v>0</v>
      </c>
      <c r="T30" s="78">
        <f>SUMPRODUCT(LTA!F30:AJ30,LTA!F$101:AJ$101,LTA!F$105:AJ$105)</f>
        <v>8.33</v>
      </c>
      <c r="U30" s="78">
        <f>SUMPRODUCT(LTA!F30:AJ30,LTA!F$102:AJ$102,LTA!F$105:AJ$105)</f>
        <v>443.52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-600</v>
      </c>
      <c r="AA30" s="117">
        <f>STOA!J30</f>
        <v>356.83000000000004</v>
      </c>
      <c r="AB30" s="117">
        <f>-STOA!P30</f>
        <v>0</v>
      </c>
      <c r="AC30">
        <f t="shared" si="0"/>
        <v>21.195711441106145</v>
      </c>
      <c r="AD30">
        <f t="shared" si="1"/>
        <v>999.27307529402788</v>
      </c>
      <c r="AE30">
        <f>'IDT-1'!F30</f>
        <v>0</v>
      </c>
      <c r="AF30" s="26"/>
      <c r="AG30">
        <f t="shared" si="2"/>
        <v>999.27307529402788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-91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9.2891538898353208</v>
      </c>
      <c r="F31">
        <f>GT_Spot!T31</f>
        <v>0</v>
      </c>
      <c r="G31">
        <f>PPCL_NG!T31</f>
        <v>23.14</v>
      </c>
      <c r="H31">
        <f>PPCL_Spot!T31</f>
        <v>1.85</v>
      </c>
      <c r="I31">
        <f>Bawana_NG!T31</f>
        <v>54.693423065085099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728.31796528506118</v>
      </c>
      <c r="P31" s="77">
        <v>63.77</v>
      </c>
      <c r="Q31" s="77">
        <v>0</v>
      </c>
      <c r="R31" s="80">
        <v>18.8575620475698</v>
      </c>
      <c r="S31" s="80">
        <v>0</v>
      </c>
      <c r="T31" s="78">
        <f>SUMPRODUCT(LTA!F31:AJ31,LTA!F$101:AJ$101,LTA!F$105:AJ$105)</f>
        <v>11.64</v>
      </c>
      <c r="U31" s="78">
        <f>SUMPRODUCT(LTA!F31:AJ31,LTA!F$102:AJ$102,LTA!F$105:AJ$105)</f>
        <v>411.66999999999996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-624</v>
      </c>
      <c r="AA31" s="117">
        <f>STOA!J31</f>
        <v>356.83000000000004</v>
      </c>
      <c r="AB31" s="117">
        <f>-STOA!P31</f>
        <v>0</v>
      </c>
      <c r="AC31">
        <f t="shared" si="0"/>
        <v>20.452062891580333</v>
      </c>
      <c r="AD31">
        <f t="shared" si="1"/>
        <v>1050.1060413959713</v>
      </c>
      <c r="AE31">
        <f>'IDT-1'!F31</f>
        <v>0</v>
      </c>
      <c r="AF31" s="26"/>
      <c r="AG31">
        <f t="shared" si="2"/>
        <v>1050.1060413959713</v>
      </c>
      <c r="AI31" s="75">
        <f>PXIL!J31</f>
        <v>0</v>
      </c>
      <c r="AJ31" s="75">
        <f>PXIL!P31</f>
        <v>0</v>
      </c>
      <c r="AK31" s="75">
        <f>RTM_IEX!J31</f>
        <v>14.5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11.166238950670088</v>
      </c>
      <c r="F32">
        <f>GT_Spot!T32</f>
        <v>0</v>
      </c>
      <c r="G32">
        <f>PPCL_NG!T32</f>
        <v>23.14</v>
      </c>
      <c r="H32">
        <f>PPCL_Spot!T32</f>
        <v>6.89</v>
      </c>
      <c r="I32">
        <f>Bawana_NG!T32</f>
        <v>54.693423065085099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663.80440878739694</v>
      </c>
      <c r="P32" s="77">
        <v>29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15.71</v>
      </c>
      <c r="U32" s="78">
        <f>SUMPRODUCT(LTA!F32:AJ32,LTA!F$102:AJ$102,LTA!F$105:AJ$105)</f>
        <v>359.18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-367</v>
      </c>
      <c r="AA32" s="117">
        <f>STOA!J32</f>
        <v>356.83000000000004</v>
      </c>
      <c r="AB32" s="117">
        <f>-STOA!P32</f>
        <v>0</v>
      </c>
      <c r="AC32">
        <f t="shared" si="0"/>
        <v>18.125161369476135</v>
      </c>
      <c r="AD32">
        <f t="shared" si="1"/>
        <v>1008.988909433676</v>
      </c>
      <c r="AE32">
        <f>'IDT-1'!F32</f>
        <v>0</v>
      </c>
      <c r="AF32" s="26"/>
      <c r="AG32">
        <f t="shared" si="2"/>
        <v>1008.988909433676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-147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11.166238950670088</v>
      </c>
      <c r="F33">
        <f>GT_Spot!T33</f>
        <v>0</v>
      </c>
      <c r="G33">
        <f>PPCL_NG!T33</f>
        <v>23.14</v>
      </c>
      <c r="H33">
        <f>PPCL_Spot!T33</f>
        <v>7.33</v>
      </c>
      <c r="I33">
        <f>Bawana_NG!T33</f>
        <v>54.693423065085099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663.57013971097524</v>
      </c>
      <c r="P33" s="77">
        <v>29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20.340000000000003</v>
      </c>
      <c r="U33" s="78">
        <f>SUMPRODUCT(LTA!F33:AJ33,LTA!F$102:AJ$102,LTA!F$105:AJ$105)</f>
        <v>302.34999999999997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-377</v>
      </c>
      <c r="AA33" s="117">
        <f>STOA!J33</f>
        <v>356.83000000000004</v>
      </c>
      <c r="AB33" s="117">
        <f>-STOA!P33</f>
        <v>0</v>
      </c>
      <c r="AC33">
        <f t="shared" si="0"/>
        <v>16.655505264073359</v>
      </c>
      <c r="AD33">
        <f t="shared" si="1"/>
        <v>1072.4642964626573</v>
      </c>
      <c r="AE33">
        <f>'IDT-1'!F33</f>
        <v>0</v>
      </c>
      <c r="AF33" s="26"/>
      <c r="AG33">
        <f t="shared" si="2"/>
        <v>1072.4642964626573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-23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11.166238950670088</v>
      </c>
      <c r="F34">
        <f>GT_Spot!T34</f>
        <v>0</v>
      </c>
      <c r="G34">
        <f>PPCL_NG!T34</f>
        <v>23.14</v>
      </c>
      <c r="H34">
        <f>PPCL_Spot!T34</f>
        <v>6.89</v>
      </c>
      <c r="I34">
        <f>Bawana_NG!T34</f>
        <v>54.693423065085099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663.57015624939697</v>
      </c>
      <c r="P34" s="77">
        <v>29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25.34</v>
      </c>
      <c r="U34" s="78">
        <f>SUMPRODUCT(LTA!F34:AJ34,LTA!F$102:AJ$102,LTA!F$105:AJ$105)</f>
        <v>314.17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-393</v>
      </c>
      <c r="AA34" s="117">
        <f>STOA!J34</f>
        <v>356.83000000000004</v>
      </c>
      <c r="AB34" s="117">
        <f>-STOA!P34</f>
        <v>0</v>
      </c>
      <c r="AC34">
        <f t="shared" si="0"/>
        <v>17.456630846253926</v>
      </c>
      <c r="AD34">
        <f t="shared" si="1"/>
        <v>1014.0431874188986</v>
      </c>
      <c r="AE34">
        <f>'IDT-1'!F34</f>
        <v>0</v>
      </c>
      <c r="AF34" s="26"/>
      <c r="AG34">
        <f t="shared" si="2"/>
        <v>1014.0431874188986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-81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11.166238950670088</v>
      </c>
      <c r="F35">
        <f>GT_Spot!T35</f>
        <v>0</v>
      </c>
      <c r="G35">
        <f>PPCL_NG!T35</f>
        <v>23.14</v>
      </c>
      <c r="H35">
        <f>PPCL_Spot!T35</f>
        <v>6.89</v>
      </c>
      <c r="I35">
        <f>Bawana_NG!T35</f>
        <v>54.693423065085099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646.24779598743316</v>
      </c>
      <c r="P35" s="77">
        <v>29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29.9</v>
      </c>
      <c r="U35" s="78">
        <f>SUMPRODUCT(LTA!F35:AJ35,LTA!F$102:AJ$102,LTA!F$105:AJ$105)</f>
        <v>323.13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-399</v>
      </c>
      <c r="AA35" s="117">
        <f>STOA!J35</f>
        <v>356.74</v>
      </c>
      <c r="AB35" s="117">
        <f>-STOA!P35</f>
        <v>0</v>
      </c>
      <c r="AC35">
        <f t="shared" si="0"/>
        <v>16.845299787005946</v>
      </c>
      <c r="AD35">
        <f t="shared" si="1"/>
        <v>1075.7621582161826</v>
      </c>
      <c r="AE35">
        <f>'IDT-1'!F35</f>
        <v>0</v>
      </c>
      <c r="AF35" s="26"/>
      <c r="AG35">
        <f t="shared" si="2"/>
        <v>1075.7621582161826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11.166238950670088</v>
      </c>
      <c r="F36">
        <f>GT_Spot!T36</f>
        <v>0</v>
      </c>
      <c r="G36">
        <f>PPCL_NG!T36</f>
        <v>23.14</v>
      </c>
      <c r="H36">
        <f>PPCL_Spot!T36</f>
        <v>6.89</v>
      </c>
      <c r="I36">
        <f>Bawana_NG!T36</f>
        <v>54.693423065085099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638.59454658834932</v>
      </c>
      <c r="P36" s="77">
        <v>29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33.17</v>
      </c>
      <c r="U36" s="78">
        <f>SUMPRODUCT(LTA!F36:AJ36,LTA!F$102:AJ$102,LTA!F$105:AJ$105)</f>
        <v>327.22999999999996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-391</v>
      </c>
      <c r="AA36" s="117">
        <f>STOA!J36</f>
        <v>356.74</v>
      </c>
      <c r="AB36" s="117">
        <f>-STOA!P36</f>
        <v>0</v>
      </c>
      <c r="AC36">
        <f t="shared" si="0"/>
        <v>16.771782172116446</v>
      </c>
      <c r="AD36">
        <f t="shared" si="1"/>
        <v>1083.5524264319881</v>
      </c>
      <c r="AE36">
        <f>'IDT-1'!F36</f>
        <v>0</v>
      </c>
      <c r="AF36" s="26"/>
      <c r="AG36">
        <f t="shared" si="2"/>
        <v>1083.5524264319881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11.166238950670088</v>
      </c>
      <c r="F37">
        <f>GT_Spot!T37</f>
        <v>0</v>
      </c>
      <c r="G37">
        <f>PPCL_NG!T37</f>
        <v>23.14</v>
      </c>
      <c r="H37">
        <f>PPCL_Spot!T37</f>
        <v>6.89</v>
      </c>
      <c r="I37">
        <f>Bawana_NG!T37</f>
        <v>54.693423065085099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630.72066690985037</v>
      </c>
      <c r="P37" s="77">
        <v>29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53.96</v>
      </c>
      <c r="U37" s="78">
        <f>SUMPRODUCT(LTA!F37:AJ37,LTA!F$102:AJ$102,LTA!F$105:AJ$105)</f>
        <v>337.14000000000004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-398</v>
      </c>
      <c r="AA37" s="117">
        <f>STOA!J37</f>
        <v>356.74</v>
      </c>
      <c r="AB37" s="117">
        <f>-STOA!P37</f>
        <v>0</v>
      </c>
      <c r="AC37">
        <f t="shared" si="0"/>
        <v>17.034798923601024</v>
      </c>
      <c r="AD37">
        <f t="shared" si="1"/>
        <v>1099.1155300020046</v>
      </c>
      <c r="AE37">
        <f>'IDT-1'!F37</f>
        <v>0</v>
      </c>
      <c r="AF37" s="26"/>
      <c r="AG37">
        <f t="shared" si="2"/>
        <v>1099.1155300020046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11.171118285882008</v>
      </c>
      <c r="F38">
        <f>GT_Spot!T38</f>
        <v>0</v>
      </c>
      <c r="G38">
        <f>PPCL_NG!T38</f>
        <v>23.14</v>
      </c>
      <c r="H38">
        <f>PPCL_Spot!T38</f>
        <v>2</v>
      </c>
      <c r="I38">
        <f>Bawana_NG!T38</f>
        <v>54.693423065085099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618.76895059511901</v>
      </c>
      <c r="P38" s="77">
        <v>29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54.14</v>
      </c>
      <c r="U38" s="78">
        <f>SUMPRODUCT(LTA!F38:AJ38,LTA!F$102:AJ$102,LTA!F$105:AJ$105)</f>
        <v>341.60999999999996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-397</v>
      </c>
      <c r="AA38" s="117">
        <f>STOA!J38</f>
        <v>356.74</v>
      </c>
      <c r="AB38" s="117">
        <f>-STOA!P38</f>
        <v>0</v>
      </c>
      <c r="AC38">
        <f t="shared" si="0"/>
        <v>17.318192369157845</v>
      </c>
      <c r="AD38">
        <f t="shared" si="1"/>
        <v>1042.6452995769282</v>
      </c>
      <c r="AE38">
        <f>'IDT-1'!F38</f>
        <v>0</v>
      </c>
      <c r="AF38" s="26"/>
      <c r="AG38">
        <f t="shared" si="2"/>
        <v>1042.6452995769282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8.9430364963503646</v>
      </c>
      <c r="F39">
        <f>GT_Spot!T39</f>
        <v>0</v>
      </c>
      <c r="G39">
        <f>PPCL_NG!T39</f>
        <v>23.14</v>
      </c>
      <c r="H39">
        <f>PPCL_Spot!T39</f>
        <v>1.7600000000000005</v>
      </c>
      <c r="I39">
        <f>Bawana_NG!T39</f>
        <v>54.693423065085099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606.42053948180148</v>
      </c>
      <c r="P39" s="77">
        <v>29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56.080000000000005</v>
      </c>
      <c r="U39" s="78">
        <f>SUMPRODUCT(LTA!F39:AJ39,LTA!F$102:AJ$102,LTA!F$105:AJ$105)</f>
        <v>350.22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-373</v>
      </c>
      <c r="AA39" s="117">
        <f>STOA!J39</f>
        <v>356.74</v>
      </c>
      <c r="AB39" s="117">
        <f>-STOA!P39</f>
        <v>0</v>
      </c>
      <c r="AC39">
        <f t="shared" si="0"/>
        <v>16.749379157359339</v>
      </c>
      <c r="AD39">
        <f t="shared" si="1"/>
        <v>1137.2776198858776</v>
      </c>
      <c r="AE39">
        <f>'IDT-1'!F39</f>
        <v>0</v>
      </c>
      <c r="AF39" s="26"/>
      <c r="AG39">
        <f t="shared" si="2"/>
        <v>1137.2776198858776</v>
      </c>
      <c r="AI39" s="75">
        <f>PXIL!J39</f>
        <v>0</v>
      </c>
      <c r="AJ39" s="75">
        <f>PXIL!P39</f>
        <v>0</v>
      </c>
      <c r="AK39" s="75">
        <f>RTM_IEX!J39</f>
        <v>19.329999999999998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8.9430364963503646</v>
      </c>
      <c r="F40">
        <f>GT_Spot!T40</f>
        <v>0</v>
      </c>
      <c r="G40">
        <f>PPCL_NG!T40</f>
        <v>23.14</v>
      </c>
      <c r="H40">
        <f>PPCL_Spot!T40</f>
        <v>1.7600000000000005</v>
      </c>
      <c r="I40">
        <f>Bawana_NG!T40</f>
        <v>54.693423065085099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606.42039785880536</v>
      </c>
      <c r="P40" s="77">
        <v>29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59.34</v>
      </c>
      <c r="U40" s="78">
        <f>SUMPRODUCT(LTA!F40:AJ40,LTA!F$102:AJ$102,LTA!F$105:AJ$105)</f>
        <v>357.35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-327</v>
      </c>
      <c r="AA40" s="117">
        <f>STOA!J40</f>
        <v>356.74</v>
      </c>
      <c r="AB40" s="117">
        <f>-STOA!P40</f>
        <v>0</v>
      </c>
      <c r="AC40">
        <f t="shared" si="0"/>
        <v>16.439874595499894</v>
      </c>
      <c r="AD40">
        <f t="shared" si="1"/>
        <v>1154.6469828247409</v>
      </c>
      <c r="AE40">
        <f>'IDT-1'!F40</f>
        <v>0</v>
      </c>
      <c r="AF40" s="26"/>
      <c r="AG40">
        <f t="shared" si="2"/>
        <v>1154.6469828247409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11.074258878778984</v>
      </c>
      <c r="F41">
        <f>GT_Spot!T41</f>
        <v>0</v>
      </c>
      <c r="G41">
        <f>PPCL_NG!T41</f>
        <v>23.14</v>
      </c>
      <c r="H41">
        <f>PPCL_Spot!T41</f>
        <v>6.89</v>
      </c>
      <c r="I41">
        <f>Bawana_NG!T41</f>
        <v>54.693423065085099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606.26056586177992</v>
      </c>
      <c r="P41" s="77">
        <v>29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62.57</v>
      </c>
      <c r="U41" s="78">
        <f>SUMPRODUCT(LTA!F41:AJ41,LTA!F$102:AJ$102,LTA!F$105:AJ$105)</f>
        <v>360.90000000000003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-279</v>
      </c>
      <c r="AA41" s="117">
        <f>STOA!J41</f>
        <v>356.74</v>
      </c>
      <c r="AB41" s="117">
        <f>-STOA!P41</f>
        <v>0</v>
      </c>
      <c r="AC41">
        <f t="shared" si="0"/>
        <v>16.135880709826068</v>
      </c>
      <c r="AD41">
        <f t="shared" si="1"/>
        <v>1216.832367095818</v>
      </c>
      <c r="AE41">
        <f>'IDT-1'!F41</f>
        <v>0</v>
      </c>
      <c r="AF41" s="26"/>
      <c r="AG41">
        <f t="shared" si="2"/>
        <v>1216.832367095818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11.074258878778984</v>
      </c>
      <c r="F42">
        <f>GT_Spot!T42</f>
        <v>0</v>
      </c>
      <c r="G42">
        <f>PPCL_NG!T42</f>
        <v>23.14</v>
      </c>
      <c r="H42">
        <f>PPCL_Spot!T42</f>
        <v>6.89</v>
      </c>
      <c r="I42">
        <f>Bawana_NG!T42</f>
        <v>54.693423065085099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609.1302650556911</v>
      </c>
      <c r="P42" s="77">
        <v>29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66.400000000000006</v>
      </c>
      <c r="U42" s="78">
        <f>SUMPRODUCT(LTA!F42:AJ42,LTA!F$102:AJ$102,LTA!F$105:AJ$105)</f>
        <v>369.93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-243</v>
      </c>
      <c r="AA42" s="117">
        <f>STOA!J42</f>
        <v>356.74</v>
      </c>
      <c r="AB42" s="117">
        <f>-STOA!P42</f>
        <v>0</v>
      </c>
      <c r="AC42">
        <f t="shared" si="0"/>
        <v>15.989734921489546</v>
      </c>
      <c r="AD42">
        <f t="shared" si="1"/>
        <v>1312.8682120780657</v>
      </c>
      <c r="AE42">
        <f>'IDT-1'!F42</f>
        <v>0</v>
      </c>
      <c r="AF42" s="26"/>
      <c r="AG42">
        <f t="shared" si="2"/>
        <v>1312.8682120780657</v>
      </c>
      <c r="AI42" s="75">
        <f>PXIL!J42</f>
        <v>0</v>
      </c>
      <c r="AJ42" s="75">
        <f>PXIL!P42</f>
        <v>0</v>
      </c>
      <c r="AK42" s="75">
        <f>RTM_IEX!J42</f>
        <v>24.16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11.076504384638644</v>
      </c>
      <c r="F43">
        <f>GT_Spot!T43</f>
        <v>0</v>
      </c>
      <c r="G43">
        <f>PPCL_NG!T43</f>
        <v>23.14</v>
      </c>
      <c r="H43">
        <f>PPCL_Spot!T43</f>
        <v>6.94</v>
      </c>
      <c r="I43">
        <f>Bawana_NG!T43</f>
        <v>54.693423065085099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620.81527685367166</v>
      </c>
      <c r="P43" s="77">
        <v>29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72.819999999999993</v>
      </c>
      <c r="U43" s="78">
        <f>SUMPRODUCT(LTA!F43:AJ43,LTA!F$102:AJ$102,LTA!F$105:AJ$105)</f>
        <v>376.4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-213</v>
      </c>
      <c r="AA43" s="117">
        <f>STOA!J43</f>
        <v>356.64</v>
      </c>
      <c r="AB43" s="117">
        <f>-STOA!P43</f>
        <v>0</v>
      </c>
      <c r="AC43">
        <f t="shared" si="0"/>
        <v>15.939230960097484</v>
      </c>
      <c r="AD43">
        <f t="shared" si="1"/>
        <v>1367.445973343298</v>
      </c>
      <c r="AE43">
        <f>'IDT-1'!F43</f>
        <v>0</v>
      </c>
      <c r="AF43" s="26"/>
      <c r="AG43">
        <f t="shared" si="2"/>
        <v>1367.445973343298</v>
      </c>
      <c r="AI43" s="75">
        <f>PXIL!J43</f>
        <v>0</v>
      </c>
      <c r="AJ43" s="75">
        <f>PXIL!P43</f>
        <v>0</v>
      </c>
      <c r="AK43" s="75">
        <f>RTM_IEX!J43</f>
        <v>24.16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11.076504384638644</v>
      </c>
      <c r="F44">
        <f>GT_Spot!T44</f>
        <v>0</v>
      </c>
      <c r="G44">
        <f>PPCL_NG!T44</f>
        <v>23.14</v>
      </c>
      <c r="H44">
        <f>PPCL_Spot!T44</f>
        <v>6.94</v>
      </c>
      <c r="I44">
        <f>Bawana_NG!T44</f>
        <v>54.693423065085099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620.81446916714151</v>
      </c>
      <c r="P44" s="77">
        <v>29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77.210000000000008</v>
      </c>
      <c r="U44" s="78">
        <f>SUMPRODUCT(LTA!F44:AJ44,LTA!F$102:AJ$102,LTA!F$105:AJ$105)</f>
        <v>381.46000000000004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-187</v>
      </c>
      <c r="AA44" s="117">
        <f>STOA!J44</f>
        <v>356.64</v>
      </c>
      <c r="AB44" s="117">
        <f>-STOA!P44</f>
        <v>0</v>
      </c>
      <c r="AC44">
        <f t="shared" si="0"/>
        <v>15.791640536878939</v>
      </c>
      <c r="AD44">
        <f t="shared" si="1"/>
        <v>1403.0527560799862</v>
      </c>
      <c r="AE44">
        <f>'IDT-1'!F44</f>
        <v>0</v>
      </c>
      <c r="AF44" s="26"/>
      <c r="AG44">
        <f t="shared" si="2"/>
        <v>1403.0527560799862</v>
      </c>
      <c r="AI44" s="75">
        <f>PXIL!J44</f>
        <v>0</v>
      </c>
      <c r="AJ44" s="75">
        <f>PXIL!P44</f>
        <v>0</v>
      </c>
      <c r="AK44" s="75">
        <f>RTM_IEX!J44</f>
        <v>24.17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11.076504384638644</v>
      </c>
      <c r="F45">
        <f>GT_Spot!T45</f>
        <v>0</v>
      </c>
      <c r="G45">
        <f>PPCL_NG!T45</f>
        <v>23.14</v>
      </c>
      <c r="H45">
        <f>PPCL_Spot!T45</f>
        <v>6.94</v>
      </c>
      <c r="I45">
        <f>Bawana_NG!T45</f>
        <v>54.693423065085099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622.04502610673467</v>
      </c>
      <c r="P45" s="77">
        <v>29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82.91</v>
      </c>
      <c r="U45" s="78">
        <f>SUMPRODUCT(LTA!F45:AJ45,LTA!F$102:AJ$102,LTA!F$105:AJ$105)</f>
        <v>394.52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-164</v>
      </c>
      <c r="AA45" s="117">
        <f>STOA!J45</f>
        <v>356.64</v>
      </c>
      <c r="AB45" s="117">
        <f>-STOA!P45</f>
        <v>0</v>
      </c>
      <c r="AC45">
        <f t="shared" si="0"/>
        <v>15.550664504936867</v>
      </c>
      <c r="AD45">
        <f t="shared" si="1"/>
        <v>1422.1142890515216</v>
      </c>
      <c r="AE45">
        <f>'IDT-1'!F45</f>
        <v>0</v>
      </c>
      <c r="AF45" s="26"/>
      <c r="AG45">
        <f t="shared" si="2"/>
        <v>1422.1142890515216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11.076504384638644</v>
      </c>
      <c r="F46">
        <f>GT_Spot!T46</f>
        <v>0</v>
      </c>
      <c r="G46">
        <f>PPCL_NG!T46</f>
        <v>23.14</v>
      </c>
      <c r="H46">
        <f>PPCL_Spot!T46</f>
        <v>6.94</v>
      </c>
      <c r="I46">
        <f>Bawana_NG!T46</f>
        <v>54.693423065085099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622.77509816129896</v>
      </c>
      <c r="P46" s="77">
        <v>29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87.15</v>
      </c>
      <c r="U46" s="78">
        <f>SUMPRODUCT(LTA!F46:AJ46,LTA!F$102:AJ$102,LTA!F$105:AJ$105)</f>
        <v>394.52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-156</v>
      </c>
      <c r="AA46" s="117">
        <f>STOA!J46</f>
        <v>356.64</v>
      </c>
      <c r="AB46" s="117">
        <f>-STOA!P46</f>
        <v>0</v>
      </c>
      <c r="AC46">
        <f t="shared" si="0"/>
        <v>15.523376118839469</v>
      </c>
      <c r="AD46">
        <f t="shared" si="1"/>
        <v>1435.1116494921832</v>
      </c>
      <c r="AE46">
        <f>'IDT-1'!F46</f>
        <v>0</v>
      </c>
      <c r="AF46" s="26"/>
      <c r="AG46">
        <f t="shared" si="2"/>
        <v>1435.1116494921832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11.076504384638644</v>
      </c>
      <c r="F47">
        <f>GT_Spot!T47</f>
        <v>0</v>
      </c>
      <c r="G47">
        <f>PPCL_NG!T47</f>
        <v>23.14</v>
      </c>
      <c r="H47">
        <f>PPCL_Spot!T47</f>
        <v>6.45</v>
      </c>
      <c r="I47">
        <f>Bawana_NG!T47</f>
        <v>54.693423065085099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626.59415998877182</v>
      </c>
      <c r="P47" s="77">
        <v>28.99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91.33</v>
      </c>
      <c r="U47" s="78">
        <f>SUMPRODUCT(LTA!F47:AJ47,LTA!F$102:AJ$102,LTA!F$105:AJ$105)</f>
        <v>395.12999999999994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-148</v>
      </c>
      <c r="AA47" s="117">
        <f>STOA!J47</f>
        <v>356.64</v>
      </c>
      <c r="AB47" s="117">
        <f>-STOA!P47</f>
        <v>0</v>
      </c>
      <c r="AC47">
        <f t="shared" si="0"/>
        <v>15.52371084274367</v>
      </c>
      <c r="AD47">
        <f t="shared" si="1"/>
        <v>1451.220376595752</v>
      </c>
      <c r="AE47">
        <f>'IDT-1'!F47</f>
        <v>0</v>
      </c>
      <c r="AF47" s="26"/>
      <c r="AG47">
        <f t="shared" si="2"/>
        <v>1451.220376595752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11.076504384638644</v>
      </c>
      <c r="F48">
        <f>GT_Spot!T48</f>
        <v>0</v>
      </c>
      <c r="G48">
        <f>PPCL_NG!T48</f>
        <v>23.14</v>
      </c>
      <c r="H48">
        <f>PPCL_Spot!T48</f>
        <v>6.45</v>
      </c>
      <c r="I48">
        <f>Bawana_NG!T48</f>
        <v>54.693423065085099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624.63708836257547</v>
      </c>
      <c r="P48" s="77">
        <v>28.99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94.17</v>
      </c>
      <c r="U48" s="78">
        <f>SUMPRODUCT(LTA!F48:AJ48,LTA!F$102:AJ$102,LTA!F$105:AJ$105)</f>
        <v>395.30999999999995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-139</v>
      </c>
      <c r="AA48" s="117">
        <f>STOA!J48</f>
        <v>356.64</v>
      </c>
      <c r="AB48" s="117">
        <f>-STOA!P48</f>
        <v>0</v>
      </c>
      <c r="AC48">
        <f t="shared" si="0"/>
        <v>15.793369464733383</v>
      </c>
      <c r="AD48">
        <f t="shared" si="1"/>
        <v>1499.6736463475659</v>
      </c>
      <c r="AE48">
        <f>'IDT-1'!F48</f>
        <v>0</v>
      </c>
      <c r="AF48" s="26"/>
      <c r="AG48">
        <f t="shared" si="2"/>
        <v>1499.6736463475659</v>
      </c>
      <c r="AI48" s="75">
        <f>PXIL!J48</f>
        <v>0</v>
      </c>
      <c r="AJ48" s="75">
        <f>PXIL!P48</f>
        <v>0</v>
      </c>
      <c r="AK48" s="75">
        <f>RTM_IEX!J48</f>
        <v>38.659999999999997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11.076504384638644</v>
      </c>
      <c r="F49">
        <f>GT_Spot!T49</f>
        <v>0</v>
      </c>
      <c r="G49">
        <f>PPCL_NG!T49</f>
        <v>23.14</v>
      </c>
      <c r="H49">
        <f>PPCL_Spot!T49</f>
        <v>6.45</v>
      </c>
      <c r="I49">
        <f>Bawana_NG!T49</f>
        <v>54.693423065085099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609.15745488786717</v>
      </c>
      <c r="P49" s="77">
        <v>29.43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49.93</v>
      </c>
      <c r="U49" s="78">
        <f>SUMPRODUCT(LTA!F49:AJ49,LTA!F$102:AJ$102,LTA!F$105:AJ$105)</f>
        <v>395.16999999999996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-132</v>
      </c>
      <c r="AA49" s="117">
        <f>STOA!J49</f>
        <v>356.64</v>
      </c>
      <c r="AB49" s="117">
        <f>-STOA!P49</f>
        <v>0</v>
      </c>
      <c r="AC49">
        <f t="shared" si="0"/>
        <v>15.223246898388394</v>
      </c>
      <c r="AD49">
        <f t="shared" si="1"/>
        <v>1369.1641354392023</v>
      </c>
      <c r="AE49">
        <f>'IDT-1'!F49</f>
        <v>0</v>
      </c>
      <c r="AF49" s="26"/>
      <c r="AG49">
        <f t="shared" si="2"/>
        <v>1369.1641354392023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11.076504384638644</v>
      </c>
      <c r="F50">
        <f>GT_Spot!T50</f>
        <v>0</v>
      </c>
      <c r="G50">
        <f>PPCL_NG!T50</f>
        <v>23.14</v>
      </c>
      <c r="H50">
        <f>PPCL_Spot!T50</f>
        <v>6.45</v>
      </c>
      <c r="I50">
        <f>Bawana_NG!T50</f>
        <v>54.693423065085099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609.15742978167088</v>
      </c>
      <c r="P50" s="77">
        <v>29.43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54.09</v>
      </c>
      <c r="U50" s="78">
        <f>SUMPRODUCT(LTA!F50:AJ50,LTA!F$102:AJ$102,LTA!F$105:AJ$105)</f>
        <v>395.21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-125</v>
      </c>
      <c r="AA50" s="117">
        <f>STOA!J50</f>
        <v>356.64</v>
      </c>
      <c r="AB50" s="117">
        <f>-STOA!P50</f>
        <v>0</v>
      </c>
      <c r="AC50">
        <f t="shared" si="0"/>
        <v>14.928030683910686</v>
      </c>
      <c r="AD50">
        <f t="shared" si="1"/>
        <v>1430.3293265474838</v>
      </c>
      <c r="AE50">
        <f>'IDT-1'!F50</f>
        <v>0</v>
      </c>
      <c r="AF50" s="26"/>
      <c r="AG50">
        <f t="shared" si="2"/>
        <v>1430.3293265474838</v>
      </c>
      <c r="AI50" s="75">
        <f>PXIL!J50</f>
        <v>0</v>
      </c>
      <c r="AJ50" s="75">
        <f>PXIL!P50</f>
        <v>0</v>
      </c>
      <c r="AK50" s="75">
        <f>RTM_IEX!J50</f>
        <v>9.67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11.076504384638644</v>
      </c>
      <c r="F51">
        <f>GT_Spot!T51</f>
        <v>0</v>
      </c>
      <c r="G51">
        <f>PPCL_NG!T51</f>
        <v>23.14</v>
      </c>
      <c r="H51">
        <f>PPCL_Spot!T51</f>
        <v>3.04</v>
      </c>
      <c r="I51">
        <f>Bawana_NG!T51</f>
        <v>54.693423065085099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604.44677854455131</v>
      </c>
      <c r="P51" s="77">
        <v>29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57.6</v>
      </c>
      <c r="U51" s="78">
        <f>SUMPRODUCT(LTA!F51:AJ51,LTA!F$102:AJ$102,LTA!F$105:AJ$105)</f>
        <v>416.29999999999995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-115</v>
      </c>
      <c r="AA51" s="117">
        <f>STOA!J51</f>
        <v>356.56000000000006</v>
      </c>
      <c r="AB51" s="117">
        <f>-STOA!P51</f>
        <v>0</v>
      </c>
      <c r="AC51">
        <f t="shared" si="0"/>
        <v>15.693715154799662</v>
      </c>
      <c r="AD51">
        <f t="shared" si="1"/>
        <v>1355.8629908394753</v>
      </c>
      <c r="AE51">
        <f>'IDT-1'!F51</f>
        <v>0</v>
      </c>
      <c r="AF51" s="26"/>
      <c r="AG51">
        <f t="shared" si="2"/>
        <v>1355.8629908394753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-90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11.076504384638644</v>
      </c>
      <c r="F52">
        <f>GT_Spot!T52</f>
        <v>0</v>
      </c>
      <c r="G52">
        <f>PPCL_NG!T52</f>
        <v>23.14</v>
      </c>
      <c r="H52">
        <f>PPCL_Spot!T52</f>
        <v>5.89</v>
      </c>
      <c r="I52">
        <f>Bawana_NG!T52</f>
        <v>54.693423065085099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607.4513790942791</v>
      </c>
      <c r="P52" s="77">
        <v>29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59.660000000000004</v>
      </c>
      <c r="U52" s="78">
        <f>SUMPRODUCT(LTA!F52:AJ52,LTA!F$102:AJ$102,LTA!F$105:AJ$105)</f>
        <v>414.57999999999993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-112</v>
      </c>
      <c r="AA52" s="117">
        <f>STOA!J52</f>
        <v>356.56000000000006</v>
      </c>
      <c r="AB52" s="117">
        <f>-STOA!P52</f>
        <v>0</v>
      </c>
      <c r="AC52">
        <f t="shared" si="0"/>
        <v>15.366468156182869</v>
      </c>
      <c r="AD52">
        <f t="shared" si="1"/>
        <v>1405.3848383878201</v>
      </c>
      <c r="AE52">
        <f>'IDT-1'!F52</f>
        <v>0</v>
      </c>
      <c r="AF52" s="26"/>
      <c r="AG52">
        <f t="shared" si="2"/>
        <v>1405.3848383878201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11.076504384638644</v>
      </c>
      <c r="F53">
        <f>GT_Spot!T53</f>
        <v>0</v>
      </c>
      <c r="G53">
        <f>PPCL_NG!T53</f>
        <v>23.14</v>
      </c>
      <c r="H53">
        <f>PPCL_Spot!T53</f>
        <v>5.89</v>
      </c>
      <c r="I53">
        <f>Bawana_NG!T53</f>
        <v>51.553414093235212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607.45140808415124</v>
      </c>
      <c r="P53" s="77">
        <v>29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61.06</v>
      </c>
      <c r="U53" s="78">
        <f>SUMPRODUCT(LTA!F53:AJ53,LTA!F$102:AJ$102,LTA!F$105:AJ$105)</f>
        <v>413.76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-101</v>
      </c>
      <c r="AA53" s="117">
        <f>STOA!J53</f>
        <v>356.56000000000006</v>
      </c>
      <c r="AB53" s="117">
        <f>-STOA!P53</f>
        <v>0</v>
      </c>
      <c r="AC53">
        <f t="shared" si="0"/>
        <v>14.802374553487549</v>
      </c>
      <c r="AD53">
        <f t="shared" si="1"/>
        <v>1464.3889520085374</v>
      </c>
      <c r="AE53">
        <f>'IDT-1'!F53</f>
        <v>0</v>
      </c>
      <c r="AF53" s="26"/>
      <c r="AG53">
        <f t="shared" si="2"/>
        <v>1464.3889520085374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11.076504384638644</v>
      </c>
      <c r="F54">
        <f>GT_Spot!T54</f>
        <v>0</v>
      </c>
      <c r="G54">
        <f>PPCL_NG!T54</f>
        <v>23.14</v>
      </c>
      <c r="H54">
        <f>PPCL_Spot!T54</f>
        <v>5.89</v>
      </c>
      <c r="I54">
        <f>Bawana_NG!T54</f>
        <v>51.553414093235212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607.4513790942791</v>
      </c>
      <c r="P54" s="77">
        <v>29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62.31</v>
      </c>
      <c r="U54" s="78">
        <f>SUMPRODUCT(LTA!F54:AJ54,LTA!F$102:AJ$102,LTA!F$105:AJ$105)</f>
        <v>413.30999999999995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-104</v>
      </c>
      <c r="AA54" s="117">
        <f>STOA!J54</f>
        <v>356.56000000000006</v>
      </c>
      <c r="AB54" s="117">
        <f>-STOA!P54</f>
        <v>0</v>
      </c>
      <c r="AC54">
        <f t="shared" si="0"/>
        <v>14.836048680943263</v>
      </c>
      <c r="AD54">
        <f t="shared" si="1"/>
        <v>1462.1552488912098</v>
      </c>
      <c r="AE54">
        <f>'IDT-1'!F54</f>
        <v>0</v>
      </c>
      <c r="AF54" s="26"/>
      <c r="AG54">
        <f t="shared" si="2"/>
        <v>1462.1552488912098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11.076504384638644</v>
      </c>
      <c r="F55">
        <f>GT_Spot!T55</f>
        <v>0</v>
      </c>
      <c r="G55">
        <f>PPCL_NG!T55</f>
        <v>23.14</v>
      </c>
      <c r="H55">
        <f>PPCL_Spot!T55</f>
        <v>5.89</v>
      </c>
      <c r="I55">
        <f>Bawana_NG!T55</f>
        <v>51.553414093235212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612.00414652753875</v>
      </c>
      <c r="P55" s="77">
        <v>29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94.1</v>
      </c>
      <c r="U55" s="78">
        <f>SUMPRODUCT(LTA!F55:AJ55,LTA!F$102:AJ$102,LTA!F$105:AJ$105)</f>
        <v>413.38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-175</v>
      </c>
      <c r="AA55" s="117">
        <f>STOA!J55</f>
        <v>356.46000000000004</v>
      </c>
      <c r="AB55" s="117">
        <f>-STOA!P55</f>
        <v>0</v>
      </c>
      <c r="AC55">
        <f t="shared" si="0"/>
        <v>15.913548088431813</v>
      </c>
      <c r="AD55">
        <f t="shared" si="1"/>
        <v>1440.8905169169809</v>
      </c>
      <c r="AE55">
        <f>'IDT-1'!F55</f>
        <v>0</v>
      </c>
      <c r="AF55" s="26"/>
      <c r="AG55">
        <f t="shared" si="2"/>
        <v>1440.8905169169809</v>
      </c>
      <c r="AI55" s="75">
        <f>PXIL!J55</f>
        <v>0</v>
      </c>
      <c r="AJ55" s="75">
        <f>PXIL!P55</f>
        <v>0</v>
      </c>
      <c r="AK55" s="75">
        <f>RTM_IEX!J55</f>
        <v>14.5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11.076504384638644</v>
      </c>
      <c r="F56">
        <f>GT_Spot!T56</f>
        <v>0</v>
      </c>
      <c r="G56">
        <f>PPCL_NG!T56</f>
        <v>23.14</v>
      </c>
      <c r="H56">
        <f>PPCL_Spot!T56</f>
        <v>5.89</v>
      </c>
      <c r="I56">
        <f>Bawana_NG!T56</f>
        <v>51.553414093235212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605.19759263846674</v>
      </c>
      <c r="P56" s="77">
        <v>29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92.64</v>
      </c>
      <c r="U56" s="78">
        <f>SUMPRODUCT(LTA!F56:AJ56,LTA!F$102:AJ$102,LTA!F$105:AJ$105)</f>
        <v>411.04000000000008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-192</v>
      </c>
      <c r="AA56" s="117">
        <f>STOA!J56</f>
        <v>356.46000000000004</v>
      </c>
      <c r="AB56" s="117">
        <f>-STOA!P56</f>
        <v>0</v>
      </c>
      <c r="AC56">
        <f t="shared" si="0"/>
        <v>15.8435385820853</v>
      </c>
      <c r="AD56">
        <f t="shared" si="1"/>
        <v>1398.8539725342553</v>
      </c>
      <c r="AE56">
        <f>'IDT-1'!F56</f>
        <v>0</v>
      </c>
      <c r="AF56" s="26"/>
      <c r="AG56">
        <f t="shared" si="2"/>
        <v>1398.8539725342553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11.076504384638644</v>
      </c>
      <c r="F57">
        <f>GT_Spot!T57</f>
        <v>0</v>
      </c>
      <c r="G57">
        <f>PPCL_NG!T57</f>
        <v>23.14</v>
      </c>
      <c r="H57">
        <f>PPCL_Spot!T57</f>
        <v>5.89</v>
      </c>
      <c r="I57">
        <f>Bawana_NG!T57</f>
        <v>51.553414093235212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597.50472698513897</v>
      </c>
      <c r="P57" s="77">
        <v>29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91.22</v>
      </c>
      <c r="U57" s="78">
        <f>SUMPRODUCT(LTA!F57:AJ57,LTA!F$102:AJ$102,LTA!F$105:AJ$105)</f>
        <v>403.37000000000006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-164</v>
      </c>
      <c r="AA57" s="117">
        <f>STOA!J57</f>
        <v>356.46000000000004</v>
      </c>
      <c r="AB57" s="117">
        <f>-STOA!P57</f>
        <v>0</v>
      </c>
      <c r="AC57">
        <f t="shared" si="0"/>
        <v>16.157511995490172</v>
      </c>
      <c r="AD57">
        <f t="shared" si="1"/>
        <v>1329.7571334675226</v>
      </c>
      <c r="AE57">
        <f>'IDT-1'!F57</f>
        <v>0</v>
      </c>
      <c r="AF57" s="26"/>
      <c r="AG57">
        <f t="shared" si="2"/>
        <v>1329.7571334675226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11.076504384638644</v>
      </c>
      <c r="F58">
        <f>GT_Spot!T58</f>
        <v>0</v>
      </c>
      <c r="G58">
        <f>PPCL_NG!T58</f>
        <v>23.14</v>
      </c>
      <c r="H58">
        <f>PPCL_Spot!T58</f>
        <v>5.89</v>
      </c>
      <c r="I58">
        <f>Bawana_NG!T58</f>
        <v>51.553414093235212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587.86600688126669</v>
      </c>
      <c r="P58" s="77">
        <v>29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89.39</v>
      </c>
      <c r="U58" s="78">
        <f>SUMPRODUCT(LTA!F58:AJ58,LTA!F$102:AJ$102,LTA!F$105:AJ$105)</f>
        <v>400.21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-121</v>
      </c>
      <c r="AA58" s="117">
        <f>STOA!J58</f>
        <v>356.46000000000004</v>
      </c>
      <c r="AB58" s="117">
        <f>-STOA!P58</f>
        <v>0</v>
      </c>
      <c r="AC58">
        <f t="shared" si="0"/>
        <v>15.114332123789977</v>
      </c>
      <c r="AD58">
        <f t="shared" si="1"/>
        <v>1419.1715932353504</v>
      </c>
      <c r="AE58">
        <f>'IDT-1'!F58</f>
        <v>0</v>
      </c>
      <c r="AF58" s="26"/>
      <c r="AG58">
        <f t="shared" si="2"/>
        <v>1419.1715932353504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11.076504384638644</v>
      </c>
      <c r="F59">
        <f>GT_Spot!T59</f>
        <v>0</v>
      </c>
      <c r="G59">
        <f>PPCL_NG!T59</f>
        <v>23.14</v>
      </c>
      <c r="H59">
        <f>PPCL_Spot!T59</f>
        <v>5.89</v>
      </c>
      <c r="I59">
        <f>Bawana_NG!T59</f>
        <v>54.693423065085099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594.79526737782373</v>
      </c>
      <c r="P59" s="77">
        <v>29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86.51</v>
      </c>
      <c r="U59" s="78">
        <f>SUMPRODUCT(LTA!F59:AJ59,LTA!F$102:AJ$102,LTA!F$105:AJ$105)</f>
        <v>397.16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-86</v>
      </c>
      <c r="AA59" s="117">
        <f>STOA!J59</f>
        <v>356.36</v>
      </c>
      <c r="AB59" s="117">
        <f>-STOA!P59</f>
        <v>0</v>
      </c>
      <c r="AC59">
        <f t="shared" si="0"/>
        <v>15.327440245555865</v>
      </c>
      <c r="AD59">
        <f t="shared" si="1"/>
        <v>1402.9977545819916</v>
      </c>
      <c r="AE59">
        <f>'IDT-1'!F59</f>
        <v>0</v>
      </c>
      <c r="AF59" s="26"/>
      <c r="AG59">
        <f t="shared" si="2"/>
        <v>1402.9977545819916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11.076504384638644</v>
      </c>
      <c r="F60">
        <f>GT_Spot!T60</f>
        <v>0</v>
      </c>
      <c r="G60">
        <f>PPCL_NG!T60</f>
        <v>23.14</v>
      </c>
      <c r="H60">
        <f>PPCL_Spot!T60</f>
        <v>5.89</v>
      </c>
      <c r="I60">
        <f>Bawana_NG!T60</f>
        <v>54.693423065085099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594.7952383879516</v>
      </c>
      <c r="P60" s="77">
        <v>29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79.5</v>
      </c>
      <c r="U60" s="78">
        <f>SUMPRODUCT(LTA!F60:AJ60,LTA!F$102:AJ$102,LTA!F$105:AJ$105)</f>
        <v>396.39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-53</v>
      </c>
      <c r="AA60" s="117">
        <f>STOA!J60</f>
        <v>356.36</v>
      </c>
      <c r="AB60" s="117">
        <f>-STOA!P60</f>
        <v>0</v>
      </c>
      <c r="AC60">
        <f t="shared" si="0"/>
        <v>14.300138218047897</v>
      </c>
      <c r="AD60">
        <f t="shared" si="1"/>
        <v>1504.2450276196275</v>
      </c>
      <c r="AE60">
        <f>'IDT-1'!F60</f>
        <v>0</v>
      </c>
      <c r="AF60" s="26"/>
      <c r="AG60">
        <f t="shared" si="2"/>
        <v>1504.2450276196275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11.076504384638644</v>
      </c>
      <c r="F61">
        <f>GT_Spot!T61</f>
        <v>0</v>
      </c>
      <c r="G61">
        <f>PPCL_NG!T61</f>
        <v>23.14</v>
      </c>
      <c r="H61">
        <f>PPCL_Spot!T61</f>
        <v>5.89</v>
      </c>
      <c r="I61">
        <f>Bawana_NG!T61</f>
        <v>54.693423065085099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592.99478457942371</v>
      </c>
      <c r="P61" s="77">
        <v>29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92.31</v>
      </c>
      <c r="U61" s="78">
        <f>SUMPRODUCT(LTA!F61:AJ61,LTA!F$102:AJ$102,LTA!F$105:AJ$105)</f>
        <v>394.61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-22</v>
      </c>
      <c r="AA61" s="117">
        <f>STOA!J61</f>
        <v>356.36</v>
      </c>
      <c r="AB61" s="117">
        <f>-STOA!P61</f>
        <v>0</v>
      </c>
      <c r="AC61">
        <f t="shared" si="0"/>
        <v>14.106136271344798</v>
      </c>
      <c r="AD61">
        <f t="shared" si="1"/>
        <v>1544.668575757803</v>
      </c>
      <c r="AE61">
        <f>'IDT-1'!F61</f>
        <v>0</v>
      </c>
      <c r="AF61" s="26"/>
      <c r="AG61">
        <f t="shared" si="2"/>
        <v>1544.668575757803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11.076504384638644</v>
      </c>
      <c r="F62">
        <f>GT_Spot!T62</f>
        <v>0</v>
      </c>
      <c r="G62">
        <f>PPCL_NG!T62</f>
        <v>23.14</v>
      </c>
      <c r="H62">
        <f>PPCL_Spot!T62</f>
        <v>5.89</v>
      </c>
      <c r="I62">
        <f>Bawana_NG!T62</f>
        <v>54.693423065085099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594.88656722555163</v>
      </c>
      <c r="P62" s="77">
        <v>29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88.51</v>
      </c>
      <c r="U62" s="78">
        <f>SUMPRODUCT(LTA!F62:AJ62,LTA!F$102:AJ$102,LTA!F$105:AJ$105)</f>
        <v>427.68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</v>
      </c>
      <c r="AA62" s="117">
        <f>STOA!J62</f>
        <v>356.36</v>
      </c>
      <c r="AB62" s="117">
        <f>-STOA!P62</f>
        <v>0</v>
      </c>
      <c r="AC62">
        <f t="shared" si="0"/>
        <v>14.566800636596822</v>
      </c>
      <c r="AD62">
        <f t="shared" si="1"/>
        <v>1554.3696940386785</v>
      </c>
      <c r="AE62">
        <f>'IDT-1'!F62</f>
        <v>0</v>
      </c>
      <c r="AF62" s="26"/>
      <c r="AG62">
        <f t="shared" si="2"/>
        <v>1554.3696940386785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11.076504384638644</v>
      </c>
      <c r="F63">
        <f>GT_Spot!T63</f>
        <v>0</v>
      </c>
      <c r="G63">
        <f>PPCL_NG!T63</f>
        <v>23.14</v>
      </c>
      <c r="H63">
        <f>PPCL_Spot!T63</f>
        <v>5.89</v>
      </c>
      <c r="I63">
        <f>Bawana_NG!T63</f>
        <v>51.553414093235212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592.18010936367477</v>
      </c>
      <c r="P63" s="77">
        <v>29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84.490000000000009</v>
      </c>
      <c r="U63" s="78">
        <f>SUMPRODUCT(LTA!F63:AJ63,LTA!F$102:AJ$102,LTA!F$105:AJ$105)</f>
        <v>432.10999999999996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-115</v>
      </c>
      <c r="AA63" s="117">
        <f>STOA!J63</f>
        <v>356.28</v>
      </c>
      <c r="AB63" s="117">
        <f>-STOA!P63</f>
        <v>0</v>
      </c>
      <c r="AC63">
        <f t="shared" si="0"/>
        <v>15.58278491005809</v>
      </c>
      <c r="AD63">
        <f t="shared" si="1"/>
        <v>1524.1672429314904</v>
      </c>
      <c r="AE63">
        <f>'IDT-1'!F63</f>
        <v>0</v>
      </c>
      <c r="AF63" s="26"/>
      <c r="AG63">
        <f t="shared" si="2"/>
        <v>1524.1672429314904</v>
      </c>
      <c r="AI63" s="75">
        <f>PXIL!J63</f>
        <v>0</v>
      </c>
      <c r="AJ63" s="75">
        <f>PXIL!P63</f>
        <v>0</v>
      </c>
      <c r="AK63" s="75">
        <f>RTM_IEX!J63</f>
        <v>48.33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11.076504384638644</v>
      </c>
      <c r="F64">
        <f>GT_Spot!T64</f>
        <v>0</v>
      </c>
      <c r="G64">
        <f>PPCL_NG!T64</f>
        <v>23.14</v>
      </c>
      <c r="H64">
        <f>PPCL_Spot!T64</f>
        <v>5.89</v>
      </c>
      <c r="I64">
        <f>Bawana_NG!T64</f>
        <v>51.553414093235212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596.0536684506028</v>
      </c>
      <c r="P64" s="77">
        <v>29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77.27</v>
      </c>
      <c r="U64" s="78">
        <f>SUMPRODUCT(LTA!F64:AJ64,LTA!F$102:AJ$102,LTA!F$105:AJ$105)</f>
        <v>432.10999999999996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-102</v>
      </c>
      <c r="AA64" s="117">
        <f>STOA!J64</f>
        <v>356.28</v>
      </c>
      <c r="AB64" s="117">
        <f>-STOA!P64</f>
        <v>0</v>
      </c>
      <c r="AC64">
        <f t="shared" si="0"/>
        <v>15.012616572234517</v>
      </c>
      <c r="AD64">
        <f t="shared" si="1"/>
        <v>1486.060970356242</v>
      </c>
      <c r="AE64">
        <f>'IDT-1'!F64</f>
        <v>0</v>
      </c>
      <c r="AF64" s="26"/>
      <c r="AG64">
        <f t="shared" si="2"/>
        <v>1486.060970356242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11.076504384638644</v>
      </c>
      <c r="F65">
        <f>GT_Spot!T65</f>
        <v>0</v>
      </c>
      <c r="G65">
        <f>PPCL_NG!T65</f>
        <v>23.14</v>
      </c>
      <c r="H65">
        <f>PPCL_Spot!T65</f>
        <v>5.89</v>
      </c>
      <c r="I65">
        <f>Bawana_NG!T65</f>
        <v>54.693423065085099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590.2690831504749</v>
      </c>
      <c r="P65" s="77">
        <v>29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73.47</v>
      </c>
      <c r="U65" s="78">
        <f>SUMPRODUCT(LTA!F65:AJ65,LTA!F$102:AJ$102,LTA!F$105:AJ$105)</f>
        <v>431.84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-96</v>
      </c>
      <c r="AA65" s="117">
        <f>STOA!J65</f>
        <v>356.28</v>
      </c>
      <c r="AB65" s="117">
        <f>-STOA!P65</f>
        <v>0</v>
      </c>
      <c r="AC65">
        <f t="shared" si="0"/>
        <v>15.210993998689336</v>
      </c>
      <c r="AD65">
        <f t="shared" si="1"/>
        <v>1450.1480166015092</v>
      </c>
      <c r="AE65">
        <f>'IDT-1'!F65</f>
        <v>0</v>
      </c>
      <c r="AF65" s="26"/>
      <c r="AG65">
        <f t="shared" si="2"/>
        <v>1450.1480166015092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11.076504384638644</v>
      </c>
      <c r="F66">
        <f>GT_Spot!T66</f>
        <v>0</v>
      </c>
      <c r="G66">
        <f>PPCL_NG!T66</f>
        <v>23.14</v>
      </c>
      <c r="H66">
        <f>PPCL_Spot!T66</f>
        <v>6.7219205487282077</v>
      </c>
      <c r="I66">
        <f>Bawana_NG!T66</f>
        <v>54.693423065085099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593.13874876500279</v>
      </c>
      <c r="P66" s="77">
        <v>29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69.36</v>
      </c>
      <c r="U66" s="78">
        <f>SUMPRODUCT(LTA!F66:AJ66,LTA!F$102:AJ$102,LTA!F$105:AJ$105)</f>
        <v>430.65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-88</v>
      </c>
      <c r="AA66" s="117">
        <f>STOA!J66</f>
        <v>356.28</v>
      </c>
      <c r="AB66" s="117">
        <f>-STOA!P66</f>
        <v>0</v>
      </c>
      <c r="AC66">
        <f t="shared" si="0"/>
        <v>14.942768473471588</v>
      </c>
      <c r="AD66">
        <f t="shared" si="1"/>
        <v>1506.317828289983</v>
      </c>
      <c r="AE66">
        <f>'IDT-1'!F66</f>
        <v>0</v>
      </c>
      <c r="AF66" s="26"/>
      <c r="AG66">
        <f t="shared" si="2"/>
        <v>1506.317828289983</v>
      </c>
      <c r="AI66" s="75">
        <f>PXIL!J66</f>
        <v>0</v>
      </c>
      <c r="AJ66" s="75">
        <f>PXIL!P66</f>
        <v>0</v>
      </c>
      <c r="AK66" s="75">
        <f>RTM_IEX!J66</f>
        <v>14.5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11.076504384638644</v>
      </c>
      <c r="F67">
        <f>GT_Spot!T67</f>
        <v>0</v>
      </c>
      <c r="G67">
        <f>PPCL_NG!T67</f>
        <v>23.14</v>
      </c>
      <c r="H67">
        <f>PPCL_Spot!T67</f>
        <v>6.7219205487282077</v>
      </c>
      <c r="I67">
        <f>Bawana_NG!T67</f>
        <v>54.693423065085099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601.755719205128</v>
      </c>
      <c r="P67" s="77">
        <v>29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65.16</v>
      </c>
      <c r="U67" s="78">
        <f>SUMPRODUCT(LTA!F67:AJ67,LTA!F$102:AJ$102,LTA!F$105:AJ$105)</f>
        <v>427.85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-90</v>
      </c>
      <c r="AA67" s="117">
        <f>STOA!J67</f>
        <v>356.36</v>
      </c>
      <c r="AB67" s="117">
        <f>-STOA!P67</f>
        <v>0</v>
      </c>
      <c r="AC67">
        <f t="shared" si="0"/>
        <v>15.103058068389082</v>
      </c>
      <c r="AD67">
        <f t="shared" si="1"/>
        <v>1520.3545091351907</v>
      </c>
      <c r="AE67">
        <f>'IDT-1'!F67</f>
        <v>0</v>
      </c>
      <c r="AF67" s="26"/>
      <c r="AG67">
        <f t="shared" si="2"/>
        <v>1520.3545091351907</v>
      </c>
      <c r="AI67" s="75">
        <f>PXIL!J67</f>
        <v>0</v>
      </c>
      <c r="AJ67" s="75">
        <f>PXIL!P67</f>
        <v>0</v>
      </c>
      <c r="AK67" s="75">
        <f>RTM_IEX!J67</f>
        <v>29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11.076504384638644</v>
      </c>
      <c r="F68">
        <f>GT_Spot!T68</f>
        <v>0</v>
      </c>
      <c r="G68">
        <f>PPCL_NG!T68</f>
        <v>23.14</v>
      </c>
      <c r="H68">
        <f>PPCL_Spot!T68</f>
        <v>6.7219205487282077</v>
      </c>
      <c r="I68">
        <f>Bawana_NG!T68</f>
        <v>54.693423065085099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607.84493845493171</v>
      </c>
      <c r="P68" s="77">
        <v>29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55.480000000000004</v>
      </c>
      <c r="U68" s="78">
        <f>SUMPRODUCT(LTA!F68:AJ68,LTA!F$102:AJ$102,LTA!F$105:AJ$105)</f>
        <v>425.80000000000007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-90</v>
      </c>
      <c r="AA68" s="117">
        <f>STOA!J68</f>
        <v>356.36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15.095923197787357</v>
      </c>
      <c r="AD68">
        <f t="shared" ref="AD68:AD98" si="4">SUM(B68:AB68,AI68:AR68)-AC68</f>
        <v>1519.5508632555964</v>
      </c>
      <c r="AE68">
        <f>'IDT-1'!F68</f>
        <v>0</v>
      </c>
      <c r="AF68" s="26"/>
      <c r="AG68">
        <f t="shared" ref="AG68:AG98" si="5">SUM(AD68:AF68)</f>
        <v>1519.5508632555964</v>
      </c>
      <c r="AI68" s="75">
        <f>PXIL!J68</f>
        <v>0</v>
      </c>
      <c r="AJ68" s="75">
        <f>PXIL!P68</f>
        <v>0</v>
      </c>
      <c r="AK68" s="75">
        <f>RTM_IEX!J68</f>
        <v>33.83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11.076504384638644</v>
      </c>
      <c r="F69">
        <f>GT_Spot!T69</f>
        <v>0</v>
      </c>
      <c r="G69">
        <f>PPCL_NG!T69</f>
        <v>23.14</v>
      </c>
      <c r="H69">
        <f>PPCL_Spot!T69</f>
        <v>6.7219205487282077</v>
      </c>
      <c r="I69">
        <f>Bawana_NG!T69</f>
        <v>54.693423065085099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600.06556401644002</v>
      </c>
      <c r="P69" s="77">
        <v>29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50.24</v>
      </c>
      <c r="U69" s="78">
        <f>SUMPRODUCT(LTA!F69:AJ69,LTA!F$102:AJ$102,LTA!F$105:AJ$105)</f>
        <v>423.03000000000003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-93</v>
      </c>
      <c r="AA69" s="117">
        <f>STOA!J69</f>
        <v>356.36</v>
      </c>
      <c r="AB69" s="117">
        <f>-STOA!P69</f>
        <v>0</v>
      </c>
      <c r="AC69">
        <f t="shared" si="3"/>
        <v>14.659243085295213</v>
      </c>
      <c r="AD69">
        <f t="shared" si="4"/>
        <v>1464.3381689295966</v>
      </c>
      <c r="AE69">
        <f>'IDT-1'!F69</f>
        <v>0</v>
      </c>
      <c r="AF69" s="26"/>
      <c r="AG69">
        <f t="shared" si="5"/>
        <v>1464.3381689295966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11.076504384638644</v>
      </c>
      <c r="F70">
        <f>GT_Spot!T70</f>
        <v>0</v>
      </c>
      <c r="G70">
        <f>PPCL_NG!T70</f>
        <v>23.14</v>
      </c>
      <c r="H70">
        <f>PPCL_Spot!T70</f>
        <v>6.7219205487282077</v>
      </c>
      <c r="I70">
        <f>Bawana_NG!T70</f>
        <v>54.693423065085099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600.06580173800194</v>
      </c>
      <c r="P70" s="77">
        <v>29</v>
      </c>
      <c r="Q70" s="77">
        <v>0</v>
      </c>
      <c r="R70" s="80">
        <v>15.369999999999996</v>
      </c>
      <c r="S70" s="80">
        <v>0</v>
      </c>
      <c r="T70" s="78">
        <f>SUMPRODUCT(LTA!F70:AJ70,LTA!F$101:AJ$101,LTA!F$105:AJ$105)</f>
        <v>44.45</v>
      </c>
      <c r="U70" s="78">
        <f>SUMPRODUCT(LTA!F70:AJ70,LTA!F$102:AJ$102,LTA!F$105:AJ$105)</f>
        <v>423.02000000000004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-94</v>
      </c>
      <c r="AA70" s="117">
        <f>STOA!J70</f>
        <v>356.36</v>
      </c>
      <c r="AB70" s="117">
        <f>-STOA!P70</f>
        <v>0</v>
      </c>
      <c r="AC70">
        <f t="shared" si="3"/>
        <v>14.596843304767154</v>
      </c>
      <c r="AD70">
        <f t="shared" si="4"/>
        <v>1455.3008064316866</v>
      </c>
      <c r="AE70">
        <f>'IDT-1'!F70</f>
        <v>0</v>
      </c>
      <c r="AF70" s="26"/>
      <c r="AG70">
        <f t="shared" si="5"/>
        <v>1455.3008064316866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11.076504384638644</v>
      </c>
      <c r="F71">
        <f>GT_Spot!T71</f>
        <v>0</v>
      </c>
      <c r="G71">
        <f>PPCL_NG!T71</f>
        <v>23.14</v>
      </c>
      <c r="H71">
        <f>PPCL_Spot!T71</f>
        <v>6.7219205487282077</v>
      </c>
      <c r="I71">
        <f>Bawana_NG!T71</f>
        <v>54.693423065085099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600.8819729720401</v>
      </c>
      <c r="P71" s="77">
        <v>29</v>
      </c>
      <c r="Q71" s="77">
        <v>0</v>
      </c>
      <c r="R71" s="80">
        <v>13.54</v>
      </c>
      <c r="S71" s="80">
        <v>0</v>
      </c>
      <c r="T71" s="78">
        <f>SUMPRODUCT(LTA!F71:AJ71,LTA!F$101:AJ$101,LTA!F$105:AJ$105)</f>
        <v>38.339999999999996</v>
      </c>
      <c r="U71" s="78">
        <f>SUMPRODUCT(LTA!F71:AJ71,LTA!F$102:AJ$102,LTA!F$105:AJ$105)</f>
        <v>421.83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-102</v>
      </c>
      <c r="AA71" s="117">
        <f>STOA!J71</f>
        <v>356.36</v>
      </c>
      <c r="AB71" s="117">
        <f>-STOA!P71</f>
        <v>0</v>
      </c>
      <c r="AC71">
        <f t="shared" si="3"/>
        <v>15.038613007914019</v>
      </c>
      <c r="AD71">
        <f t="shared" si="4"/>
        <v>1388.5452079625782</v>
      </c>
      <c r="AE71">
        <f>'IDT-1'!F71</f>
        <v>0</v>
      </c>
      <c r="AF71" s="26"/>
      <c r="AG71">
        <f t="shared" si="5"/>
        <v>1388.5452079625782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11.076504384638644</v>
      </c>
      <c r="F72">
        <f>GT_Spot!T72</f>
        <v>0</v>
      </c>
      <c r="G72">
        <f>PPCL_NG!T72</f>
        <v>23.14</v>
      </c>
      <c r="H72">
        <f>PPCL_Spot!T72</f>
        <v>6.7219205487282077</v>
      </c>
      <c r="I72">
        <f>Bawana_NG!T72</f>
        <v>54.693423065085099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607.27485900455292</v>
      </c>
      <c r="P72" s="77">
        <v>29</v>
      </c>
      <c r="Q72" s="77">
        <v>0</v>
      </c>
      <c r="R72" s="80">
        <v>12.540000000000001</v>
      </c>
      <c r="S72" s="80">
        <v>0</v>
      </c>
      <c r="T72" s="78">
        <f>SUMPRODUCT(LTA!F72:AJ72,LTA!F$101:AJ$101,LTA!F$105:AJ$105)</f>
        <v>32.36</v>
      </c>
      <c r="U72" s="78">
        <f>SUMPRODUCT(LTA!F72:AJ72,LTA!F$102:AJ$102,LTA!F$105:AJ$105)</f>
        <v>417.10999999999996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-116</v>
      </c>
      <c r="AA72" s="117">
        <f>STOA!J72</f>
        <v>356.36</v>
      </c>
      <c r="AB72" s="117">
        <f>-STOA!P72</f>
        <v>0</v>
      </c>
      <c r="AC72">
        <f t="shared" si="3"/>
        <v>14.672297814201102</v>
      </c>
      <c r="AD72">
        <f t="shared" si="4"/>
        <v>1419.6044091888039</v>
      </c>
      <c r="AE72">
        <f>'IDT-1'!F72</f>
        <v>0</v>
      </c>
      <c r="AF72" s="26"/>
      <c r="AG72">
        <f t="shared" si="5"/>
        <v>1419.6044091888039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11.076504384638644</v>
      </c>
      <c r="F73">
        <f>GT_Spot!T73</f>
        <v>0</v>
      </c>
      <c r="G73">
        <f>PPCL_NG!T73</f>
        <v>23.14</v>
      </c>
      <c r="H73">
        <f>PPCL_Spot!T73</f>
        <v>6.7219205487282077</v>
      </c>
      <c r="I73">
        <f>Bawana_NG!T73</f>
        <v>54.693423065085099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607.32646758599981</v>
      </c>
      <c r="P73" s="77">
        <v>29</v>
      </c>
      <c r="Q73" s="77">
        <v>0</v>
      </c>
      <c r="R73" s="80">
        <v>11.52</v>
      </c>
      <c r="S73" s="80">
        <v>0</v>
      </c>
      <c r="T73" s="78">
        <f>SUMPRODUCT(LTA!F73:AJ73,LTA!F$101:AJ$101,LTA!F$105:AJ$105)</f>
        <v>26.799999999999997</v>
      </c>
      <c r="U73" s="78">
        <f>SUMPRODUCT(LTA!F73:AJ73,LTA!F$102:AJ$102,LTA!F$105:AJ$105)</f>
        <v>408.65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-13</v>
      </c>
      <c r="AA73" s="117">
        <f>STOA!J73</f>
        <v>356.36</v>
      </c>
      <c r="AB73" s="117">
        <f>-STOA!P73</f>
        <v>0</v>
      </c>
      <c r="AC73">
        <f t="shared" si="3"/>
        <v>14.247421761485386</v>
      </c>
      <c r="AD73">
        <f t="shared" si="4"/>
        <v>1438.0408938229662</v>
      </c>
      <c r="AE73">
        <f>'IDT-1'!F73</f>
        <v>0</v>
      </c>
      <c r="AF73" s="26"/>
      <c r="AG73">
        <f t="shared" si="5"/>
        <v>1438.0408938229662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9.375338753387533</v>
      </c>
      <c r="F74">
        <f>GT_Spot!T74</f>
        <v>0</v>
      </c>
      <c r="G74">
        <f>PPCL_NG!T74</f>
        <v>23.14</v>
      </c>
      <c r="H74">
        <f>PPCL_Spot!T74</f>
        <v>1.49</v>
      </c>
      <c r="I74">
        <f>Bawana_NG!T74</f>
        <v>54.693423065085099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612.94257029474068</v>
      </c>
      <c r="P74" s="77">
        <v>29</v>
      </c>
      <c r="Q74" s="77">
        <v>0</v>
      </c>
      <c r="R74" s="80">
        <v>7.3478124999999999</v>
      </c>
      <c r="S74" s="80">
        <v>0</v>
      </c>
      <c r="T74" s="78">
        <f>SUMPRODUCT(LTA!F74:AJ74,LTA!F$101:AJ$101,LTA!F$105:AJ$105)</f>
        <v>21.77</v>
      </c>
      <c r="U74" s="78">
        <f>SUMPRODUCT(LTA!F74:AJ74,LTA!F$102:AJ$102,LTA!F$105:AJ$105)</f>
        <v>401.62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-29</v>
      </c>
      <c r="AA74" s="117">
        <f>STOA!J74</f>
        <v>356.36</v>
      </c>
      <c r="AB74" s="117">
        <f>-STOA!P74</f>
        <v>0</v>
      </c>
      <c r="AC74">
        <f t="shared" si="3"/>
        <v>14.235039097293614</v>
      </c>
      <c r="AD74">
        <f t="shared" si="4"/>
        <v>1404.5041055159197</v>
      </c>
      <c r="AE74">
        <f>'IDT-1'!F74</f>
        <v>0</v>
      </c>
      <c r="AF74" s="26"/>
      <c r="AG74">
        <f t="shared" si="5"/>
        <v>1404.5041055159197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9.7353612167300376</v>
      </c>
      <c r="F75">
        <f>GT_Spot!T75</f>
        <v>0</v>
      </c>
      <c r="G75">
        <f>PPCL_NG!T75</f>
        <v>23.14</v>
      </c>
      <c r="H75">
        <f>PPCL_Spot!T75</f>
        <v>1.4</v>
      </c>
      <c r="I75">
        <f>Bawana_NG!T75</f>
        <v>54.693423065085099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620.77785489898383</v>
      </c>
      <c r="P75" s="77">
        <v>29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17.21</v>
      </c>
      <c r="U75" s="78">
        <f>SUMPRODUCT(LTA!F75:AJ75,LTA!F$102:AJ$102,LTA!F$105:AJ$105)</f>
        <v>423.18000000000006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-46</v>
      </c>
      <c r="AA75" s="117">
        <f>STOA!J75</f>
        <v>356.46000000000004</v>
      </c>
      <c r="AB75" s="117">
        <f>-STOA!P75</f>
        <v>0</v>
      </c>
      <c r="AC75">
        <f t="shared" si="3"/>
        <v>14.987019593475457</v>
      </c>
      <c r="AD75">
        <f t="shared" si="4"/>
        <v>1354.6096195873238</v>
      </c>
      <c r="AE75">
        <f>'IDT-1'!F75</f>
        <v>0</v>
      </c>
      <c r="AF75" s="26"/>
      <c r="AG75">
        <f t="shared" si="5"/>
        <v>1354.6096195873238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9.7353612167300376</v>
      </c>
      <c r="F76">
        <f>GT_Spot!T76</f>
        <v>0</v>
      </c>
      <c r="G76">
        <f>PPCL_NG!T76</f>
        <v>23.14</v>
      </c>
      <c r="H76">
        <f>PPCL_Spot!T76</f>
        <v>1.4304334646862684</v>
      </c>
      <c r="I76">
        <f>Bawana_NG!T76</f>
        <v>54.693423065085099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705.95124494748404</v>
      </c>
      <c r="P76" s="77">
        <v>75.089999999999989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13.22</v>
      </c>
      <c r="U76" s="78">
        <f>SUMPRODUCT(LTA!F76:AJ76,LTA!F$102:AJ$102,LTA!F$105:AJ$105)</f>
        <v>455.61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-346</v>
      </c>
      <c r="AA76" s="117">
        <f>STOA!J76</f>
        <v>356.46000000000004</v>
      </c>
      <c r="AB76" s="117">
        <f>-STOA!P76</f>
        <v>0</v>
      </c>
      <c r="AC76">
        <f t="shared" si="3"/>
        <v>18.330948194386654</v>
      </c>
      <c r="AD76">
        <f t="shared" si="4"/>
        <v>1369.659514499599</v>
      </c>
      <c r="AE76">
        <f>'IDT-1'!F76</f>
        <v>0</v>
      </c>
      <c r="AF76" s="26"/>
      <c r="AG76">
        <f t="shared" si="5"/>
        <v>1369.659514499599</v>
      </c>
      <c r="AI76" s="75">
        <f>PXIL!J76</f>
        <v>0</v>
      </c>
      <c r="AJ76" s="75">
        <f>PXIL!P76</f>
        <v>0</v>
      </c>
      <c r="AK76" s="75">
        <f>RTM_IEX!J76</f>
        <v>38.659999999999997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11.171118285882008</v>
      </c>
      <c r="F77">
        <f>GT_Spot!T77</f>
        <v>0</v>
      </c>
      <c r="G77">
        <f>PPCL_NG!T77</f>
        <v>23.14</v>
      </c>
      <c r="H77">
        <f>PPCL_Spot!T77</f>
        <v>5.961806608063049</v>
      </c>
      <c r="I77">
        <f>Bawana_NG!T77</f>
        <v>54.693423065085099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844.48218476975876</v>
      </c>
      <c r="P77" s="77">
        <v>75.089999999999989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9.35</v>
      </c>
      <c r="U77" s="78">
        <f>SUMPRODUCT(LTA!F77:AJ77,LTA!F$102:AJ$102,LTA!F$105:AJ$105)</f>
        <v>453.30000000000007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-354</v>
      </c>
      <c r="AA77" s="117">
        <f>STOA!J77</f>
        <v>356.46000000000004</v>
      </c>
      <c r="AB77" s="117">
        <f>-STOA!P77</f>
        <v>0</v>
      </c>
      <c r="AC77">
        <f t="shared" si="3"/>
        <v>19.989214432646115</v>
      </c>
      <c r="AD77">
        <f t="shared" si="4"/>
        <v>1379.6593182961431</v>
      </c>
      <c r="AE77">
        <f>'IDT-1'!F77</f>
        <v>0</v>
      </c>
      <c r="AF77" s="26"/>
      <c r="AG77">
        <f t="shared" si="5"/>
        <v>1379.6593182961431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-80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11.171118285882008</v>
      </c>
      <c r="F78">
        <f>GT_Spot!T78</f>
        <v>0</v>
      </c>
      <c r="G78">
        <f>PPCL_NG!T78</f>
        <v>23.14</v>
      </c>
      <c r="H78">
        <f>PPCL_Spot!T78</f>
        <v>5.961806608063049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981.25448874563358</v>
      </c>
      <c r="P78" s="77">
        <v>75.089999999999989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5.74</v>
      </c>
      <c r="U78" s="78">
        <f>SUMPRODUCT(LTA!F78:AJ78,LTA!F$102:AJ$102,LTA!F$105:AJ$105)</f>
        <v>450.49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-629</v>
      </c>
      <c r="AA78" s="117">
        <f>STOA!J78</f>
        <v>356.46000000000004</v>
      </c>
      <c r="AB78" s="117">
        <f>-STOA!P78</f>
        <v>0</v>
      </c>
      <c r="AC78">
        <f t="shared" si="3"/>
        <v>23.253927451489147</v>
      </c>
      <c r="AD78">
        <f t="shared" si="4"/>
        <v>1355.6534861880896</v>
      </c>
      <c r="AE78">
        <f>'IDT-1'!F78</f>
        <v>0</v>
      </c>
      <c r="AF78" s="26"/>
      <c r="AG78">
        <f t="shared" si="5"/>
        <v>1355.6534861880896</v>
      </c>
      <c r="AI78" s="75">
        <f>PXIL!J78</f>
        <v>0</v>
      </c>
      <c r="AJ78" s="75">
        <f>PXIL!P78</f>
        <v>0</v>
      </c>
      <c r="AK78" s="75">
        <f>RTM_IEX!J78</f>
        <v>29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11.171118285882008</v>
      </c>
      <c r="F79">
        <f>GT_Spot!T79</f>
        <v>0</v>
      </c>
      <c r="G79">
        <f>PPCL_NG!T79</f>
        <v>23.14</v>
      </c>
      <c r="H79">
        <f>PPCL_Spot!T79</f>
        <v>5.961806608063049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1002.4682236707395</v>
      </c>
      <c r="P79" s="77">
        <v>75.089999999999989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3.15</v>
      </c>
      <c r="U79" s="78">
        <f>SUMPRODUCT(LTA!F79:AJ79,LTA!F$102:AJ$102,LTA!F$105:AJ$105)</f>
        <v>448.52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-634</v>
      </c>
      <c r="AA79" s="117">
        <f>STOA!J79</f>
        <v>356.56000000000006</v>
      </c>
      <c r="AB79" s="117">
        <f>-STOA!P79</f>
        <v>0</v>
      </c>
      <c r="AC79">
        <f t="shared" si="3"/>
        <v>23.530758956441058</v>
      </c>
      <c r="AD79">
        <f t="shared" si="4"/>
        <v>1376.7903896082435</v>
      </c>
      <c r="AE79">
        <f>'IDT-1'!F79</f>
        <v>0</v>
      </c>
      <c r="AF79" s="26"/>
      <c r="AG79">
        <f t="shared" si="5"/>
        <v>1376.7903896082435</v>
      </c>
      <c r="AI79" s="75">
        <f>PXIL!J79</f>
        <v>0</v>
      </c>
      <c r="AJ79" s="75">
        <f>PXIL!P79</f>
        <v>0</v>
      </c>
      <c r="AK79" s="75">
        <f>RTM_IEX!J79</f>
        <v>38.659999999999997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11.171118285882008</v>
      </c>
      <c r="F80">
        <f>GT_Spot!T80</f>
        <v>0</v>
      </c>
      <c r="G80">
        <f>PPCL_NG!T80</f>
        <v>23.14</v>
      </c>
      <c r="H80">
        <f>PPCL_Spot!T80</f>
        <v>5.961806608063049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1016.3002018791104</v>
      </c>
      <c r="P80" s="77">
        <v>75.089999999999989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1.1200000000000001</v>
      </c>
      <c r="U80" s="78">
        <f>SUMPRODUCT(LTA!F80:AJ80,LTA!F$102:AJ$102,LTA!F$105:AJ$105)</f>
        <v>447.39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-643</v>
      </c>
      <c r="AA80" s="117">
        <f>STOA!J80</f>
        <v>356.56000000000006</v>
      </c>
      <c r="AB80" s="117">
        <f>-STOA!P80</f>
        <v>0</v>
      </c>
      <c r="AC80">
        <f t="shared" si="3"/>
        <v>23.704575512374475</v>
      </c>
      <c r="AD80">
        <f t="shared" si="4"/>
        <v>1378.2885512606806</v>
      </c>
      <c r="AE80">
        <f>'IDT-1'!F80</f>
        <v>0</v>
      </c>
      <c r="AF80" s="26"/>
      <c r="AG80">
        <f t="shared" si="5"/>
        <v>1378.2885512606806</v>
      </c>
      <c r="AI80" s="75">
        <f>PXIL!J80</f>
        <v>0</v>
      </c>
      <c r="AJ80" s="75">
        <f>PXIL!P80</f>
        <v>0</v>
      </c>
      <c r="AK80" s="75">
        <f>RTM_IEX!J80</f>
        <v>38.659999999999997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11.171118285882008</v>
      </c>
      <c r="F81">
        <f>GT_Spot!T81</f>
        <v>0</v>
      </c>
      <c r="G81">
        <f>PPCL_NG!T81</f>
        <v>23.14</v>
      </c>
      <c r="H81">
        <f>PPCL_Spot!T81</f>
        <v>5.961806608063049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1014.3963069220902</v>
      </c>
      <c r="P81" s="77">
        <v>75.089999999999989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0.11</v>
      </c>
      <c r="U81" s="78">
        <f>SUMPRODUCT(LTA!F81:AJ81,LTA!F$102:AJ$102,LTA!F$105:AJ$105)</f>
        <v>441.64000000000004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-640</v>
      </c>
      <c r="AA81" s="117">
        <f>STOA!J81</f>
        <v>356.56000000000006</v>
      </c>
      <c r="AB81" s="117">
        <f>-STOA!P81</f>
        <v>0</v>
      </c>
      <c r="AC81">
        <f t="shared" si="3"/>
        <v>23.601698854186115</v>
      </c>
      <c r="AD81">
        <f t="shared" si="4"/>
        <v>1372.7275329618492</v>
      </c>
      <c r="AE81">
        <f>'IDT-1'!F81</f>
        <v>0</v>
      </c>
      <c r="AF81" s="26"/>
      <c r="AG81">
        <f t="shared" si="5"/>
        <v>1372.7275329618492</v>
      </c>
      <c r="AI81" s="75">
        <f>PXIL!J81</f>
        <v>0</v>
      </c>
      <c r="AJ81" s="75">
        <f>PXIL!P81</f>
        <v>0</v>
      </c>
      <c r="AK81" s="75">
        <f>RTM_IEX!J81</f>
        <v>38.659999999999997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11.171118285882008</v>
      </c>
      <c r="F82">
        <f>GT_Spot!T82</f>
        <v>0</v>
      </c>
      <c r="G82">
        <f>PPCL_NG!T82</f>
        <v>23.14</v>
      </c>
      <c r="H82">
        <f>PPCL_Spot!T82</f>
        <v>5.961806608063049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1014.3933441065893</v>
      </c>
      <c r="P82" s="77">
        <v>75.089999999999989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441.59000000000003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-641</v>
      </c>
      <c r="AA82" s="117">
        <f>STOA!J82</f>
        <v>356.56000000000006</v>
      </c>
      <c r="AB82" s="117">
        <f>-STOA!P82</f>
        <v>0</v>
      </c>
      <c r="AC82">
        <f t="shared" si="3"/>
        <v>23.535278734597764</v>
      </c>
      <c r="AD82">
        <f t="shared" si="4"/>
        <v>1302.9709902659365</v>
      </c>
      <c r="AE82">
        <f>'IDT-1'!F82</f>
        <v>0</v>
      </c>
      <c r="AF82" s="26"/>
      <c r="AG82">
        <f t="shared" si="5"/>
        <v>1302.9709902659365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11.171118285882008</v>
      </c>
      <c r="F83">
        <f>GT_Spot!T83</f>
        <v>0</v>
      </c>
      <c r="G83">
        <f>PPCL_NG!T83</f>
        <v>23.14</v>
      </c>
      <c r="H83">
        <f>PPCL_Spot!T83</f>
        <v>6.66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1014.3923704597973</v>
      </c>
      <c r="P83" s="77">
        <v>75.089999999999989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441.92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-647</v>
      </c>
      <c r="AA83" s="117">
        <f>STOA!J83</f>
        <v>356.64</v>
      </c>
      <c r="AB83" s="117">
        <f>-STOA!P83</f>
        <v>0</v>
      </c>
      <c r="AC83">
        <f t="shared" si="3"/>
        <v>23.331947207822353</v>
      </c>
      <c r="AD83">
        <f t="shared" si="4"/>
        <v>1328.2815415378568</v>
      </c>
      <c r="AE83">
        <f>'IDT-1'!F83</f>
        <v>0</v>
      </c>
      <c r="AF83" s="26"/>
      <c r="AG83">
        <f t="shared" si="5"/>
        <v>1328.2815415378568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11.171118285882008</v>
      </c>
      <c r="F84">
        <f>GT_Spot!T84</f>
        <v>0</v>
      </c>
      <c r="G84">
        <f>PPCL_NG!T84</f>
        <v>23.14</v>
      </c>
      <c r="H84">
        <f>PPCL_Spot!T84</f>
        <v>6.66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1009.4852244185977</v>
      </c>
      <c r="P84" s="77">
        <v>75.089999999999989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442.04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-648</v>
      </c>
      <c r="AA84" s="117">
        <f>STOA!J84</f>
        <v>356.64</v>
      </c>
      <c r="AB84" s="117">
        <f>-STOA!P84</f>
        <v>0</v>
      </c>
      <c r="AC84">
        <f t="shared" si="3"/>
        <v>23.723914450181987</v>
      </c>
      <c r="AD84">
        <f t="shared" si="4"/>
        <v>1370.4224282542973</v>
      </c>
      <c r="AE84">
        <f>'IDT-1'!F84</f>
        <v>0</v>
      </c>
      <c r="AF84" s="26"/>
      <c r="AG84">
        <f t="shared" si="5"/>
        <v>1370.4224282542973</v>
      </c>
      <c r="AI84" s="75">
        <f>PXIL!J84</f>
        <v>0</v>
      </c>
      <c r="AJ84" s="75">
        <f>PXIL!P84</f>
        <v>0</v>
      </c>
      <c r="AK84" s="75">
        <f>RTM_IEX!J84</f>
        <v>48.32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11.171118285882008</v>
      </c>
      <c r="F85">
        <f>GT_Spot!T85</f>
        <v>0</v>
      </c>
      <c r="G85">
        <f>PPCL_NG!T85</f>
        <v>23.14</v>
      </c>
      <c r="H85">
        <f>PPCL_Spot!T85</f>
        <v>6.66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1006.4773029149976</v>
      </c>
      <c r="P85" s="77">
        <v>75.089999999999989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441.97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-652</v>
      </c>
      <c r="AA85" s="117">
        <f>STOA!J85</f>
        <v>356.64</v>
      </c>
      <c r="AB85" s="117">
        <f>-STOA!P85</f>
        <v>0</v>
      </c>
      <c r="AC85">
        <f t="shared" si="3"/>
        <v>23.307125251039089</v>
      </c>
      <c r="AD85">
        <f t="shared" si="4"/>
        <v>1315.4412959498404</v>
      </c>
      <c r="AE85">
        <f>'IDT-1'!F85</f>
        <v>0</v>
      </c>
      <c r="AF85" s="26"/>
      <c r="AG85">
        <f t="shared" si="5"/>
        <v>1315.4412959498404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11.171118285882008</v>
      </c>
      <c r="F86">
        <f>GT_Spot!T86</f>
        <v>0</v>
      </c>
      <c r="G86">
        <f>PPCL_NG!T86</f>
        <v>23.14</v>
      </c>
      <c r="H86">
        <f>PPCL_Spot!T86</f>
        <v>6.66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1002.3251027017975</v>
      </c>
      <c r="P86" s="77">
        <v>75.089999999999989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441.86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-641</v>
      </c>
      <c r="AA86" s="117">
        <f>STOA!J86</f>
        <v>356.64</v>
      </c>
      <c r="AB86" s="117">
        <f>-STOA!P86</f>
        <v>0</v>
      </c>
      <c r="AC86">
        <f t="shared" si="3"/>
        <v>23.512166486418781</v>
      </c>
      <c r="AD86">
        <f t="shared" si="4"/>
        <v>1360.6340545012604</v>
      </c>
      <c r="AE86">
        <f>'IDT-1'!F86</f>
        <v>0</v>
      </c>
      <c r="AF86" s="26"/>
      <c r="AG86">
        <f t="shared" si="5"/>
        <v>1360.6340545012604</v>
      </c>
      <c r="AI86" s="75">
        <f>PXIL!J86</f>
        <v>0</v>
      </c>
      <c r="AJ86" s="75">
        <f>PXIL!P86</f>
        <v>0</v>
      </c>
      <c r="AK86" s="75">
        <f>RTM_IEX!J86</f>
        <v>38.659999999999997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11.171118285882008</v>
      </c>
      <c r="F87">
        <f>GT_Spot!T87</f>
        <v>0</v>
      </c>
      <c r="G87">
        <f>PPCL_NG!T87</f>
        <v>23.14</v>
      </c>
      <c r="H87">
        <f>PPCL_Spot!T87</f>
        <v>6.66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976.82213946401248</v>
      </c>
      <c r="P87" s="77">
        <v>75.089999999999989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441.82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-628</v>
      </c>
      <c r="AA87" s="117">
        <f>STOA!J87</f>
        <v>356.74</v>
      </c>
      <c r="AB87" s="117">
        <f>-STOA!P87</f>
        <v>0</v>
      </c>
      <c r="AC87">
        <f t="shared" si="3"/>
        <v>22.875148752137733</v>
      </c>
      <c r="AD87">
        <f t="shared" si="4"/>
        <v>1314.9981089977566</v>
      </c>
      <c r="AE87">
        <f>'IDT-1'!F87</f>
        <v>0</v>
      </c>
      <c r="AF87" s="26"/>
      <c r="AG87">
        <f t="shared" si="5"/>
        <v>1314.9981089977566</v>
      </c>
      <c r="AI87" s="75">
        <f>PXIL!J87</f>
        <v>0</v>
      </c>
      <c r="AJ87" s="75">
        <f>PXIL!P87</f>
        <v>0</v>
      </c>
      <c r="AK87" s="75">
        <f>RTM_IEX!J87</f>
        <v>4.83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11.171118285882008</v>
      </c>
      <c r="F88">
        <f>GT_Spot!T88</f>
        <v>0</v>
      </c>
      <c r="G88">
        <f>PPCL_NG!T88</f>
        <v>23.14</v>
      </c>
      <c r="H88">
        <f>PPCL_Spot!T88</f>
        <v>6.66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976.52171413813949</v>
      </c>
      <c r="P88" s="77">
        <v>75.089999999999989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441.65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-601</v>
      </c>
      <c r="AA88" s="117">
        <f>STOA!J88</f>
        <v>356.74</v>
      </c>
      <c r="AB88" s="117">
        <f>-STOA!P88</f>
        <v>0</v>
      </c>
      <c r="AC88">
        <f t="shared" si="3"/>
        <v>22.929003566170778</v>
      </c>
      <c r="AD88">
        <f t="shared" si="4"/>
        <v>1375.3038288578507</v>
      </c>
      <c r="AE88">
        <f>'IDT-1'!F88</f>
        <v>0</v>
      </c>
      <c r="AF88" s="26"/>
      <c r="AG88">
        <f t="shared" si="5"/>
        <v>1375.3038288578507</v>
      </c>
      <c r="AI88" s="75">
        <f>PXIL!J88</f>
        <v>0</v>
      </c>
      <c r="AJ88" s="75">
        <f>PXIL!P88</f>
        <v>0</v>
      </c>
      <c r="AK88" s="75">
        <f>RTM_IEX!J88</f>
        <v>38.659999999999997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11.171118285882008</v>
      </c>
      <c r="F89">
        <f>GT_Spot!T89</f>
        <v>0</v>
      </c>
      <c r="G89">
        <f>PPCL_NG!T89</f>
        <v>23.14</v>
      </c>
      <c r="H89">
        <f>PPCL_Spot!T89</f>
        <v>6.66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974.05158375969302</v>
      </c>
      <c r="P89" s="77">
        <v>75.089999999999989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441.72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-579</v>
      </c>
      <c r="AA89" s="117">
        <f>STOA!J89</f>
        <v>356.74</v>
      </c>
      <c r="AB89" s="117">
        <f>-STOA!P89</f>
        <v>0</v>
      </c>
      <c r="AC89">
        <f t="shared" si="3"/>
        <v>22.816261989461914</v>
      </c>
      <c r="AD89">
        <f t="shared" si="4"/>
        <v>1306.3564400561131</v>
      </c>
      <c r="AE89">
        <f>'IDT-1'!F89</f>
        <v>0</v>
      </c>
      <c r="AF89" s="26"/>
      <c r="AG89">
        <f t="shared" si="5"/>
        <v>1306.3564400561131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11.171118285882008</v>
      </c>
      <c r="F90">
        <f>GT_Spot!T90</f>
        <v>0</v>
      </c>
      <c r="G90">
        <f>PPCL_NG!T90</f>
        <v>23.14</v>
      </c>
      <c r="H90">
        <f>PPCL_Spot!T90</f>
        <v>6.66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975.94884124007001</v>
      </c>
      <c r="P90" s="77">
        <v>75.089999999999989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441.64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-536</v>
      </c>
      <c r="AA90" s="117">
        <f>STOA!J90</f>
        <v>356.74</v>
      </c>
      <c r="AB90" s="117">
        <f>-STOA!P90</f>
        <v>0</v>
      </c>
      <c r="AC90">
        <f t="shared" si="3"/>
        <v>22.00658799572507</v>
      </c>
      <c r="AD90">
        <f t="shared" si="4"/>
        <v>1401.9833715302268</v>
      </c>
      <c r="AE90">
        <f>'IDT-1'!F90</f>
        <v>0</v>
      </c>
      <c r="AF90" s="26"/>
      <c r="AG90">
        <f t="shared" si="5"/>
        <v>1401.9833715302268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11.171118285882008</v>
      </c>
      <c r="F91">
        <f>GT_Spot!T91</f>
        <v>0</v>
      </c>
      <c r="G91">
        <f>PPCL_NG!T91</f>
        <v>23.14</v>
      </c>
      <c r="H91">
        <f>PPCL_Spot!T91</f>
        <v>6.66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997.99025762585006</v>
      </c>
      <c r="P91" s="77">
        <v>75.089999999999989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441.07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-504</v>
      </c>
      <c r="AA91" s="117">
        <f>STOA!J91</f>
        <v>356.83000000000004</v>
      </c>
      <c r="AB91" s="117">
        <f>-STOA!P91</f>
        <v>0</v>
      </c>
      <c r="AC91">
        <f t="shared" si="3"/>
        <v>22.178572204875547</v>
      </c>
      <c r="AD91">
        <f t="shared" si="4"/>
        <v>1425.3728037068565</v>
      </c>
      <c r="AE91">
        <f>'IDT-1'!F91</f>
        <v>0</v>
      </c>
      <c r="AF91" s="26"/>
      <c r="AG91">
        <f t="shared" si="5"/>
        <v>1425.3728037068565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11.171118285882008</v>
      </c>
      <c r="F92">
        <f>GT_Spot!T92</f>
        <v>0</v>
      </c>
      <c r="G92">
        <f>PPCL_NG!T92</f>
        <v>23.14</v>
      </c>
      <c r="H92">
        <f>PPCL_Spot!T92</f>
        <v>6.66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996.09103308825001</v>
      </c>
      <c r="P92" s="77">
        <v>75.089999999999989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440.98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-473</v>
      </c>
      <c r="AA92" s="117">
        <f>STOA!J92</f>
        <v>356.83000000000004</v>
      </c>
      <c r="AB92" s="117">
        <f>-STOA!P92</f>
        <v>0</v>
      </c>
      <c r="AC92">
        <f t="shared" si="3"/>
        <v>22.507314002310281</v>
      </c>
      <c r="AD92">
        <f t="shared" si="4"/>
        <v>1384.0548373718218</v>
      </c>
      <c r="AE92">
        <f>'IDT-1'!F92</f>
        <v>0</v>
      </c>
      <c r="AF92" s="26"/>
      <c r="AG92">
        <f t="shared" si="5"/>
        <v>1384.0548373718218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11.171118285882008</v>
      </c>
      <c r="F93">
        <f>GT_Spot!T93</f>
        <v>0</v>
      </c>
      <c r="G93">
        <f>PPCL_NG!T93</f>
        <v>23.14</v>
      </c>
      <c r="H93">
        <f>PPCL_Spot!T93</f>
        <v>6.66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996.08797978598818</v>
      </c>
      <c r="P93" s="77">
        <v>75.089999999999989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441.13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-447</v>
      </c>
      <c r="AA93" s="117">
        <f>STOA!J93</f>
        <v>356.83000000000004</v>
      </c>
      <c r="AB93" s="117">
        <f>-STOA!P93</f>
        <v>0</v>
      </c>
      <c r="AC93">
        <f t="shared" si="3"/>
        <v>21.745088166341574</v>
      </c>
      <c r="AD93">
        <f t="shared" si="4"/>
        <v>1470.9640099055284</v>
      </c>
      <c r="AE93">
        <f>'IDT-1'!F93</f>
        <v>0</v>
      </c>
      <c r="AF93" s="26"/>
      <c r="AG93">
        <f t="shared" si="5"/>
        <v>1470.9640099055284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11.171118285882008</v>
      </c>
      <c r="F94">
        <f>GT_Spot!T94</f>
        <v>0</v>
      </c>
      <c r="G94">
        <f>PPCL_NG!T94</f>
        <v>23.14</v>
      </c>
      <c r="H94">
        <f>PPCL_Spot!T94</f>
        <v>6.66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996.08797978598818</v>
      </c>
      <c r="P94" s="77">
        <v>75.089999999999989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441.13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-427</v>
      </c>
      <c r="AA94" s="117">
        <f>STOA!J94</f>
        <v>356.83000000000004</v>
      </c>
      <c r="AB94" s="117">
        <f>-STOA!P94</f>
        <v>0</v>
      </c>
      <c r="AC94">
        <f t="shared" si="3"/>
        <v>21.567525615897669</v>
      </c>
      <c r="AD94">
        <f t="shared" si="4"/>
        <v>1491.1415724559722</v>
      </c>
      <c r="AE94">
        <f>'IDT-1'!F94</f>
        <v>0</v>
      </c>
      <c r="AF94" s="26"/>
      <c r="AG94">
        <f t="shared" si="5"/>
        <v>1491.1415724559722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11.166238950670088</v>
      </c>
      <c r="F95">
        <f>GT_Spot!T95</f>
        <v>0</v>
      </c>
      <c r="G95">
        <f>PPCL_NG!T95</f>
        <v>23.14</v>
      </c>
      <c r="H95">
        <f>PPCL_Spot!T95</f>
        <v>6.66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971.38815334845515</v>
      </c>
      <c r="P95" s="77">
        <v>75.089999999999989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440.8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-409</v>
      </c>
      <c r="AA95" s="117">
        <f>STOA!J95</f>
        <v>356.91999999999996</v>
      </c>
      <c r="AB95" s="117">
        <f>-STOA!P95</f>
        <v>0</v>
      </c>
      <c r="AC95">
        <f t="shared" si="3"/>
        <v>20.833080808810188</v>
      </c>
      <c r="AD95">
        <f t="shared" si="4"/>
        <v>1524.931311490315</v>
      </c>
      <c r="AE95">
        <f>'IDT-1'!F95</f>
        <v>0</v>
      </c>
      <c r="AF95" s="26"/>
      <c r="AG95">
        <f t="shared" si="5"/>
        <v>1524.931311490315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11.166238950670088</v>
      </c>
      <c r="F96">
        <f>GT_Spot!T96</f>
        <v>0</v>
      </c>
      <c r="G96">
        <f>PPCL_NG!T96</f>
        <v>23.14</v>
      </c>
      <c r="H96">
        <f>PPCL_Spot!T96</f>
        <v>6.66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971.39285390553198</v>
      </c>
      <c r="P96" s="77">
        <v>75.089999999999989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440.88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-405</v>
      </c>
      <c r="AA96" s="117">
        <f>STOA!J96</f>
        <v>356.91999999999996</v>
      </c>
      <c r="AB96" s="117">
        <f>-STOA!P96</f>
        <v>0</v>
      </c>
      <c r="AC96">
        <f t="shared" si="3"/>
        <v>20.798313663623681</v>
      </c>
      <c r="AD96">
        <f t="shared" si="4"/>
        <v>1529.0507791925781</v>
      </c>
      <c r="AE96">
        <f>'IDT-1'!F96</f>
        <v>0</v>
      </c>
      <c r="AF96" s="26"/>
      <c r="AG96">
        <f t="shared" si="5"/>
        <v>1529.0507791925781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11.166238950670088</v>
      </c>
      <c r="F97">
        <f>GT_Spot!T97</f>
        <v>0</v>
      </c>
      <c r="G97">
        <f>PPCL_NG!T97</f>
        <v>23.14</v>
      </c>
      <c r="H97">
        <f>PPCL_Spot!T97</f>
        <v>6.66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962.0631978295321</v>
      </c>
      <c r="P97" s="77">
        <v>75.089999999999989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440.86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-405</v>
      </c>
      <c r="AA97" s="117">
        <f>STOA!J97</f>
        <v>356.91999999999996</v>
      </c>
      <c r="AB97" s="117">
        <f>-STOA!P97</f>
        <v>0</v>
      </c>
      <c r="AC97">
        <f t="shared" si="3"/>
        <v>20.716036690154887</v>
      </c>
      <c r="AD97">
        <f t="shared" si="4"/>
        <v>1519.7834000900475</v>
      </c>
      <c r="AE97">
        <f>'IDT-1'!F97</f>
        <v>0</v>
      </c>
      <c r="AF97" s="26"/>
      <c r="AG97">
        <f t="shared" si="5"/>
        <v>1519.7834000900475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11.166238950670088</v>
      </c>
      <c r="F98">
        <f>GT_Spot!T98</f>
        <v>0</v>
      </c>
      <c r="G98">
        <f>PPCL_NG!T98</f>
        <v>23.14</v>
      </c>
      <c r="H98">
        <f>PPCL_Spot!T98</f>
        <v>6.66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962.0631978295321</v>
      </c>
      <c r="P98" s="77">
        <v>75.089999999999989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440.87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-406</v>
      </c>
      <c r="AA98" s="117">
        <f>STOA!J98</f>
        <v>356.91999999999996</v>
      </c>
      <c r="AB98" s="117">
        <f>-STOA!P98</f>
        <v>0</v>
      </c>
      <c r="AC98">
        <f t="shared" si="3"/>
        <v>20.72500281767708</v>
      </c>
      <c r="AD98">
        <f t="shared" si="4"/>
        <v>1518.7844339625251</v>
      </c>
      <c r="AE98">
        <f>'IDT-1'!F98</f>
        <v>0</v>
      </c>
      <c r="AF98" s="26"/>
      <c r="AG98">
        <f t="shared" si="5"/>
        <v>1518.7844339625251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0.26452359114433799</v>
      </c>
      <c r="F99">
        <f t="shared" si="6"/>
        <v>0</v>
      </c>
      <c r="G99">
        <f t="shared" si="6"/>
        <v>0.55536000000000074</v>
      </c>
      <c r="H99">
        <f t="shared" si="6"/>
        <v>0.14639165937572246</v>
      </c>
      <c r="I99">
        <f t="shared" si="6"/>
        <v>1.383835469221893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18.304652482103538</v>
      </c>
      <c r="P99" s="77">
        <f t="shared" si="6"/>
        <v>1.2133100000000006</v>
      </c>
      <c r="Q99" s="77">
        <f t="shared" si="6"/>
        <v>0</v>
      </c>
      <c r="R99" s="80">
        <f>SUM(R3:R98)/4000</f>
        <v>0.22711330536253546</v>
      </c>
      <c r="S99" s="80">
        <f t="shared" si="6"/>
        <v>0</v>
      </c>
      <c r="T99" s="78">
        <f t="shared" si="6"/>
        <v>0.69056249999999975</v>
      </c>
      <c r="U99" s="78">
        <f t="shared" si="6"/>
        <v>10.007132499999999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-8.5411525000000008</v>
      </c>
      <c r="AA99" s="117">
        <f t="shared" si="6"/>
        <v>8.5924750000000003</v>
      </c>
      <c r="AB99" s="117">
        <f t="shared" si="6"/>
        <v>0</v>
      </c>
      <c r="AC99">
        <f t="shared" si="6"/>
        <v>0.45243788596076745</v>
      </c>
      <c r="AD99">
        <f t="shared" si="6"/>
        <v>31.296246121247265</v>
      </c>
      <c r="AE99">
        <f t="shared" si="6"/>
        <v>0</v>
      </c>
      <c r="AG99">
        <f t="shared" si="6"/>
        <v>31.296246121247265</v>
      </c>
      <c r="AI99">
        <f t="shared" si="6"/>
        <v>0</v>
      </c>
      <c r="AJ99">
        <f t="shared" si="6"/>
        <v>0</v>
      </c>
      <c r="AK99">
        <f t="shared" si="6"/>
        <v>0.15222999999999995</v>
      </c>
      <c r="AL99">
        <f t="shared" si="6"/>
        <v>-1.2477499999999999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44732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36.36</v>
      </c>
      <c r="H3">
        <f>PPCL_Spot!S3</f>
        <v>7.46</v>
      </c>
      <c r="I3">
        <f>Bawana_NG!S3</f>
        <v>29.219380091939382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71.97999999999999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48.33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1.7285911664229818</v>
      </c>
      <c r="AD3">
        <f>SUM(B3:AB3,AI3:AR3)-AC3</f>
        <v>194.70222319982494</v>
      </c>
      <c r="AE3">
        <f>'IDT-1'!E3</f>
        <v>0</v>
      </c>
      <c r="AF3" s="26"/>
      <c r="AG3">
        <f>SUM(AD3:AF3)+AT3</f>
        <v>119.70222319982494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36.36</v>
      </c>
      <c r="H4">
        <f>PPCL_Spot!S4</f>
        <v>7.46</v>
      </c>
      <c r="I4">
        <f>Bawana_NG!S4</f>
        <v>31.001412566343003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71.97999999999999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48.33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1.7442730521977334</v>
      </c>
      <c r="AD4">
        <f t="shared" ref="AD4:AD67" si="1">SUM(B4:AB4,AI4:AR4)-AC4</f>
        <v>196.46857378845377</v>
      </c>
      <c r="AE4">
        <f>'IDT-1'!E4</f>
        <v>0</v>
      </c>
      <c r="AF4" s="26"/>
      <c r="AG4">
        <f t="shared" ref="AG4:AG67" si="2">SUM(AD4:AF4)+AT4</f>
        <v>121.46857378845377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36.36</v>
      </c>
      <c r="H5">
        <f>PPCL_Spot!S5</f>
        <v>7.46</v>
      </c>
      <c r="I5">
        <f>Bawana_NG!S5</f>
        <v>31.001412566343003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72.139999999999986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48.33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1.7456810521977335</v>
      </c>
      <c r="AD5">
        <f t="shared" si="1"/>
        <v>196.62716578845379</v>
      </c>
      <c r="AE5">
        <f>'IDT-1'!E5</f>
        <v>0</v>
      </c>
      <c r="AF5" s="26"/>
      <c r="AG5">
        <f t="shared" si="2"/>
        <v>121.62716578845379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36.36</v>
      </c>
      <c r="H6">
        <f>PPCL_Spot!S6</f>
        <v>7.46</v>
      </c>
      <c r="I6">
        <f>Bawana_NG!S6</f>
        <v>31.001412566343003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72.139999999999986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48.33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1.7456810521977335</v>
      </c>
      <c r="AD6">
        <f t="shared" si="1"/>
        <v>196.62716578845379</v>
      </c>
      <c r="AE6">
        <f>'IDT-1'!E6</f>
        <v>0</v>
      </c>
      <c r="AF6" s="26"/>
      <c r="AG6">
        <f t="shared" si="2"/>
        <v>121.62716578845379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31.001412566343003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72.139999999999986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9.67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1.4358330521977336</v>
      </c>
      <c r="AD7">
        <f t="shared" si="1"/>
        <v>161.7270137884538</v>
      </c>
      <c r="AE7">
        <f>'IDT-1'!E7</f>
        <v>0</v>
      </c>
      <c r="AF7" s="26"/>
      <c r="AG7">
        <f t="shared" si="2"/>
        <v>86.727013788453803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2.1114342743085261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31.001412566343003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72.139999999999986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48.32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2.1161610521977336</v>
      </c>
      <c r="AD8">
        <f t="shared" si="1"/>
        <v>238.3566857884538</v>
      </c>
      <c r="AE8">
        <f>'IDT-1'!E8</f>
        <v>0</v>
      </c>
      <c r="AF8" s="26"/>
      <c r="AG8">
        <f t="shared" si="2"/>
        <v>163.3566857884538</v>
      </c>
      <c r="AI8" s="75">
        <f>PXIL!K8</f>
        <v>0</v>
      </c>
      <c r="AJ8" s="75">
        <f>PXIL!Q8</f>
        <v>0</v>
      </c>
      <c r="AK8" s="75">
        <f>RTM_IEX!K8</f>
        <v>38.659999999999997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31.001412566343003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72.139999999999986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48.33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1.8185450521977335</v>
      </c>
      <c r="AD9">
        <f t="shared" si="1"/>
        <v>204.83430178845381</v>
      </c>
      <c r="AE9">
        <f>'IDT-1'!E9</f>
        <v>0</v>
      </c>
      <c r="AF9" s="26"/>
      <c r="AG9">
        <f t="shared" si="2"/>
        <v>129.83430178845381</v>
      </c>
      <c r="AI9" s="75">
        <f>PXIL!K9</f>
        <v>0</v>
      </c>
      <c r="AJ9" s="75">
        <f>PXIL!Q9</f>
        <v>0</v>
      </c>
      <c r="AK9" s="75">
        <f>RTM_IEX!K9</f>
        <v>4.83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31.001412566343003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72.139999999999986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48.32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1.8184570521977337</v>
      </c>
      <c r="AD10">
        <f t="shared" si="1"/>
        <v>204.8243897884538</v>
      </c>
      <c r="AE10">
        <f>'IDT-1'!E10</f>
        <v>0</v>
      </c>
      <c r="AF10" s="26"/>
      <c r="AG10">
        <f t="shared" si="2"/>
        <v>129.8243897884538</v>
      </c>
      <c r="AI10" s="75">
        <f>PXIL!K10</f>
        <v>0</v>
      </c>
      <c r="AJ10" s="75">
        <f>PXIL!Q10</f>
        <v>0</v>
      </c>
      <c r="AK10" s="75">
        <f>RTM_IEX!K10</f>
        <v>4.83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31.001412566343003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72.56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9.67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1.4395290521977337</v>
      </c>
      <c r="AD11">
        <f t="shared" si="1"/>
        <v>162.1433177884538</v>
      </c>
      <c r="AE11">
        <f>'IDT-1'!E11</f>
        <v>0</v>
      </c>
      <c r="AF11" s="26"/>
      <c r="AG11">
        <f t="shared" si="2"/>
        <v>87.1433177884538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31.001412566343003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72.56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48.33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2.0348490521977336</v>
      </c>
      <c r="AD12">
        <f t="shared" si="1"/>
        <v>229.19799778845382</v>
      </c>
      <c r="AE12">
        <f>'IDT-1'!E12</f>
        <v>0</v>
      </c>
      <c r="AF12" s="26"/>
      <c r="AG12">
        <f t="shared" si="2"/>
        <v>154.19799778845382</v>
      </c>
      <c r="AI12" s="75">
        <f>PXIL!K12</f>
        <v>0</v>
      </c>
      <c r="AJ12" s="75">
        <f>PXIL!Q12</f>
        <v>0</v>
      </c>
      <c r="AK12" s="75">
        <f>RTM_IEX!K12</f>
        <v>28.99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36.36</v>
      </c>
      <c r="H13">
        <f>PPCL_Spot!S13</f>
        <v>10.91</v>
      </c>
      <c r="I13">
        <f>Bawana_NG!S13</f>
        <v>31.001412566343003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72.56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48.33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1.7797370521977336</v>
      </c>
      <c r="AD13">
        <f t="shared" si="1"/>
        <v>200.46310978845381</v>
      </c>
      <c r="AE13">
        <f>'IDT-1'!E13</f>
        <v>0</v>
      </c>
      <c r="AF13" s="26"/>
      <c r="AG13">
        <f t="shared" si="2"/>
        <v>125.46310978845381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36.36</v>
      </c>
      <c r="H14">
        <f>PPCL_Spot!S14</f>
        <v>10.91</v>
      </c>
      <c r="I14">
        <f>Bawana_NG!S14</f>
        <v>31.001412566343003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72.56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9.67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1.4395290521977337</v>
      </c>
      <c r="AD14">
        <f t="shared" si="1"/>
        <v>162.1433177884538</v>
      </c>
      <c r="AE14">
        <f>'IDT-1'!E14</f>
        <v>0</v>
      </c>
      <c r="AF14" s="26"/>
      <c r="AG14">
        <f t="shared" si="2"/>
        <v>87.1433177884538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36.36</v>
      </c>
      <c r="H15">
        <f>PPCL_Spot!S15</f>
        <v>11.209999999999999</v>
      </c>
      <c r="I15">
        <f>Bawana_NG!S15</f>
        <v>31.001412566343003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72.62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1.4463823274196868</v>
      </c>
      <c r="AD15">
        <f t="shared" si="1"/>
        <v>142.82646451323185</v>
      </c>
      <c r="AE15">
        <f>'IDT-1'!E15</f>
        <v>0</v>
      </c>
      <c r="AF15" s="26"/>
      <c r="AG15">
        <f t="shared" si="2"/>
        <v>142.82646451323185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36.36</v>
      </c>
      <c r="H16">
        <f>PPCL_Spot!S16</f>
        <v>11.209999999999999</v>
      </c>
      <c r="I16">
        <f>Bawana_NG!S16</f>
        <v>31.001412566343003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72.48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1.4451503274196866</v>
      </c>
      <c r="AD16">
        <f t="shared" si="1"/>
        <v>142.68769651323183</v>
      </c>
      <c r="AE16">
        <f>'IDT-1'!E16</f>
        <v>0</v>
      </c>
      <c r="AF16" s="26"/>
      <c r="AG16">
        <f t="shared" si="2"/>
        <v>142.68769651323183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36.36</v>
      </c>
      <c r="H17">
        <f>PPCL_Spot!S17</f>
        <v>11.209999999999999</v>
      </c>
      <c r="I17">
        <f>Bawana_NG!S17</f>
        <v>31.001412566343003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72.48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1.8890567035294525</v>
      </c>
      <c r="AD17">
        <f t="shared" si="1"/>
        <v>92.243790137122076</v>
      </c>
      <c r="AE17">
        <f>'IDT-1'!E17</f>
        <v>0</v>
      </c>
      <c r="AF17" s="26"/>
      <c r="AG17">
        <f t="shared" si="2"/>
        <v>92.243790137122076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36.36</v>
      </c>
      <c r="H18">
        <f>PPCL_Spot!S18</f>
        <v>11.209999999999999</v>
      </c>
      <c r="I18">
        <f>Bawana_NG!S18</f>
        <v>31.001412566343003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72.48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1.4451503274196866</v>
      </c>
      <c r="AD18">
        <f t="shared" si="1"/>
        <v>142.68769651323183</v>
      </c>
      <c r="AE18">
        <f>'IDT-1'!E18</f>
        <v>0</v>
      </c>
      <c r="AF18" s="26"/>
      <c r="AG18">
        <f t="shared" si="2"/>
        <v>142.68769651323183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2.1114342743085261</v>
      </c>
      <c r="F19">
        <f>GT_Spot!S19</f>
        <v>0</v>
      </c>
      <c r="G19">
        <f>PPCL_NG!S19</f>
        <v>36.36</v>
      </c>
      <c r="H19">
        <f>PPCL_Spot!S19</f>
        <v>11.82</v>
      </c>
      <c r="I19">
        <f>Bawana_NG!S19</f>
        <v>31.001412566343003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72.540000000000006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1.4510463274196868</v>
      </c>
      <c r="AD19">
        <f t="shared" si="1"/>
        <v>143.35180051323186</v>
      </c>
      <c r="AE19">
        <f>'IDT-1'!E19</f>
        <v>0</v>
      </c>
      <c r="AF19" s="26"/>
      <c r="AG19">
        <f t="shared" si="2"/>
        <v>143.35180051323186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2.1114342743085261</v>
      </c>
      <c r="F20">
        <f>GT_Spot!S20</f>
        <v>0</v>
      </c>
      <c r="G20">
        <f>PPCL_NG!S20</f>
        <v>36.36</v>
      </c>
      <c r="H20">
        <f>PPCL_Spot!S20</f>
        <v>11.82</v>
      </c>
      <c r="I20">
        <f>Bawana_NG!S20</f>
        <v>31.001412566343003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72.540000000000006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1.4510463274196868</v>
      </c>
      <c r="AD20">
        <f t="shared" si="1"/>
        <v>143.35180051323186</v>
      </c>
      <c r="AE20">
        <f>'IDT-1'!E20</f>
        <v>0</v>
      </c>
      <c r="AF20" s="26"/>
      <c r="AG20">
        <f t="shared" si="2"/>
        <v>143.35180051323186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2.1114342743085261</v>
      </c>
      <c r="F21">
        <f>GT_Spot!S21</f>
        <v>0</v>
      </c>
      <c r="G21">
        <f>PPCL_NG!S21</f>
        <v>36.36</v>
      </c>
      <c r="H21">
        <f>PPCL_Spot!S21</f>
        <v>11.82</v>
      </c>
      <c r="I21">
        <f>Bawana_NG!S21</f>
        <v>31.001412566343003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72.540000000000006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1.4510463274196868</v>
      </c>
      <c r="AD21">
        <f t="shared" si="1"/>
        <v>143.35180051323186</v>
      </c>
      <c r="AE21">
        <f>'IDT-1'!E21</f>
        <v>0</v>
      </c>
      <c r="AF21" s="26"/>
      <c r="AG21">
        <f t="shared" si="2"/>
        <v>143.35180051323186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2.1114342743085261</v>
      </c>
      <c r="F22">
        <f>GT_Spot!S22</f>
        <v>0</v>
      </c>
      <c r="G22">
        <f>PPCL_NG!S22</f>
        <v>36.36</v>
      </c>
      <c r="H22">
        <f>PPCL_Spot!S22</f>
        <v>11.82</v>
      </c>
      <c r="I22">
        <f>Bawana_NG!S22</f>
        <v>31.001412566343003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72.540000000000006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1.8949527035294527</v>
      </c>
      <c r="AD22">
        <f t="shared" si="1"/>
        <v>92.907894137122085</v>
      </c>
      <c r="AE22">
        <f>'IDT-1'!E22</f>
        <v>0</v>
      </c>
      <c r="AF22" s="26"/>
      <c r="AG22">
        <f t="shared" si="2"/>
        <v>92.907894137122085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-60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2.1114342743085261</v>
      </c>
      <c r="F23">
        <f>GT_Spot!S23</f>
        <v>0</v>
      </c>
      <c r="G23">
        <f>PPCL_NG!S23</f>
        <v>36.36</v>
      </c>
      <c r="H23">
        <f>PPCL_Spot!S23</f>
        <v>11.82</v>
      </c>
      <c r="I23">
        <f>Bawana_NG!S23</f>
        <v>31.001412566343003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72.600000000000009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1.5403556026416401</v>
      </c>
      <c r="AD23">
        <f t="shared" si="1"/>
        <v>133.32249123800989</v>
      </c>
      <c r="AE23">
        <f>'IDT-1'!E23</f>
        <v>0</v>
      </c>
      <c r="AF23" s="26"/>
      <c r="AG23">
        <f t="shared" si="2"/>
        <v>133.32249123800989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2.1114342743085261</v>
      </c>
      <c r="F24">
        <f>GT_Spot!S24</f>
        <v>0</v>
      </c>
      <c r="G24">
        <f>PPCL_NG!S24</f>
        <v>36.36</v>
      </c>
      <c r="H24">
        <f>PPCL_Spot!S24</f>
        <v>11.82</v>
      </c>
      <c r="I24">
        <f>Bawana_NG!S24</f>
        <v>31.001412566343003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72.600000000000009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1.4515743274196868</v>
      </c>
      <c r="AD24">
        <f t="shared" si="1"/>
        <v>143.41127251323186</v>
      </c>
      <c r="AE24">
        <f>'IDT-1'!E24</f>
        <v>0</v>
      </c>
      <c r="AF24" s="26"/>
      <c r="AG24">
        <f t="shared" si="2"/>
        <v>143.41127251323186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2.1114342743085261</v>
      </c>
      <c r="F25">
        <f>GT_Spot!S25</f>
        <v>0</v>
      </c>
      <c r="G25">
        <f>PPCL_NG!S25</f>
        <v>36.36</v>
      </c>
      <c r="H25">
        <f>PPCL_Spot!S25</f>
        <v>11.82</v>
      </c>
      <c r="I25">
        <f>Bawana_NG!S25</f>
        <v>31.001412566343003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72.600000000000009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1.5403556026416401</v>
      </c>
      <c r="AD25">
        <f t="shared" si="1"/>
        <v>133.32249123800989</v>
      </c>
      <c r="AE25">
        <f>'IDT-1'!E25</f>
        <v>0</v>
      </c>
      <c r="AF25" s="26"/>
      <c r="AG25">
        <f t="shared" si="2"/>
        <v>133.32249123800989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2.1114342743085261</v>
      </c>
      <c r="F26">
        <f>GT_Spot!S26</f>
        <v>0</v>
      </c>
      <c r="G26">
        <f>PPCL_NG!S26</f>
        <v>36.36</v>
      </c>
      <c r="H26">
        <f>PPCL_Spot!S26</f>
        <v>11.82</v>
      </c>
      <c r="I26">
        <f>Bawana_NG!S26</f>
        <v>31.001412566343003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72.73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1.5414996026416401</v>
      </c>
      <c r="AD26">
        <f t="shared" si="1"/>
        <v>133.4513472380099</v>
      </c>
      <c r="AE26">
        <f>'IDT-1'!E26</f>
        <v>0</v>
      </c>
      <c r="AF26" s="26"/>
      <c r="AG26">
        <f t="shared" si="2"/>
        <v>133.4513472380099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31.001412566343003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72.27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1.9289593411404293</v>
      </c>
      <c r="AD27">
        <f t="shared" si="1"/>
        <v>86.693887499511106</v>
      </c>
      <c r="AE27">
        <f>'IDT-1'!E27</f>
        <v>0</v>
      </c>
      <c r="AF27" s="26"/>
      <c r="AG27">
        <f t="shared" si="2"/>
        <v>86.693887499511106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31.001412566343003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72.27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1.52944360264164</v>
      </c>
      <c r="AD28">
        <f t="shared" si="1"/>
        <v>132.0934032380099</v>
      </c>
      <c r="AE28">
        <f>'IDT-1'!E28</f>
        <v>0</v>
      </c>
      <c r="AF28" s="26"/>
      <c r="AG28">
        <f t="shared" si="2"/>
        <v>132.0934032380099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2.1099778270509981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31.001412566343003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72.239999999999995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1.5291667859057736</v>
      </c>
      <c r="AD29">
        <f t="shared" si="1"/>
        <v>132.06222360748822</v>
      </c>
      <c r="AE29">
        <f>'IDT-1'!E29</f>
        <v>0</v>
      </c>
      <c r="AF29" s="26"/>
      <c r="AG29">
        <f t="shared" si="2"/>
        <v>132.06222360748822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2.1099778270509981</v>
      </c>
      <c r="F30">
        <f>GT_Spot!S30</f>
        <v>0</v>
      </c>
      <c r="G30">
        <f>PPCL_NG!S30</f>
        <v>36.36</v>
      </c>
      <c r="H30">
        <f>PPCL_Spot!S30</f>
        <v>11.51</v>
      </c>
      <c r="I30">
        <f>Bawana_NG!S30</f>
        <v>31.001412566343003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72.239999999999995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1.9339625244045628</v>
      </c>
      <c r="AD30">
        <f t="shared" si="1"/>
        <v>87.257427868989424</v>
      </c>
      <c r="AE30">
        <f>'IDT-1'!E30</f>
        <v>0</v>
      </c>
      <c r="AF30" s="26"/>
      <c r="AG30">
        <f t="shared" si="2"/>
        <v>87.257427868989424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1.748665530948325</v>
      </c>
      <c r="F31">
        <f>GT_Spot!S31</f>
        <v>0</v>
      </c>
      <c r="G31">
        <f>PPCL_NG!S31</f>
        <v>36.36</v>
      </c>
      <c r="H31">
        <f>PPCL_Spot!S31</f>
        <v>8.34</v>
      </c>
      <c r="I31">
        <f>Bawana_NG!S31</f>
        <v>31.001412566343003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72.19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1.5029312377000703</v>
      </c>
      <c r="AD31">
        <f t="shared" si="1"/>
        <v>129.10714685959127</v>
      </c>
      <c r="AE31">
        <f>'IDT-1'!E31</f>
        <v>0</v>
      </c>
      <c r="AF31" s="26"/>
      <c r="AG31">
        <f t="shared" si="2"/>
        <v>129.10714685959127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36.36</v>
      </c>
      <c r="H32">
        <f>PPCL_Spot!S32</f>
        <v>10.83</v>
      </c>
      <c r="I32">
        <f>Bawana_NG!S32</f>
        <v>31.001412566343003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72.19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1.8831607035294524</v>
      </c>
      <c r="AD32">
        <f t="shared" si="1"/>
        <v>91.579686137122053</v>
      </c>
      <c r="AE32">
        <f>'IDT-1'!E32</f>
        <v>0</v>
      </c>
      <c r="AF32" s="26"/>
      <c r="AG32">
        <f t="shared" si="2"/>
        <v>91.579686137122053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-60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2.1114342743085261</v>
      </c>
      <c r="F33">
        <f>GT_Spot!S33</f>
        <v>0</v>
      </c>
      <c r="G33">
        <f>PPCL_NG!S33</f>
        <v>36.36</v>
      </c>
      <c r="H33">
        <f>PPCL_Spot!S33</f>
        <v>11.51</v>
      </c>
      <c r="I33">
        <f>Bawana_NG!S33</f>
        <v>31.001412566343003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72.19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1.5340196026416399</v>
      </c>
      <c r="AD33">
        <f t="shared" si="1"/>
        <v>132.60882723800987</v>
      </c>
      <c r="AE33">
        <f>'IDT-1'!E33</f>
        <v>0</v>
      </c>
      <c r="AF33" s="26"/>
      <c r="AG33">
        <f t="shared" si="2"/>
        <v>132.60882723800987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2.1114342743085261</v>
      </c>
      <c r="F34">
        <f>GT_Spot!S34</f>
        <v>0</v>
      </c>
      <c r="G34">
        <f>PPCL_NG!S34</f>
        <v>36.36</v>
      </c>
      <c r="H34">
        <f>PPCL_Spot!S34</f>
        <v>10.83</v>
      </c>
      <c r="I34">
        <f>Bawana_NG!S34</f>
        <v>31.001412566343003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72.19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1.5280356026416397</v>
      </c>
      <c r="AD34">
        <f t="shared" si="1"/>
        <v>131.93481123800987</v>
      </c>
      <c r="AE34">
        <f>'IDT-1'!E34</f>
        <v>0</v>
      </c>
      <c r="AF34" s="26"/>
      <c r="AG34">
        <f t="shared" si="2"/>
        <v>131.93481123800987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2.1114342743085261</v>
      </c>
      <c r="F35">
        <f>GT_Spot!S35</f>
        <v>0</v>
      </c>
      <c r="G35">
        <f>PPCL_NG!S35</f>
        <v>36.36</v>
      </c>
      <c r="H35">
        <f>PPCL_Spot!S35</f>
        <v>10.83</v>
      </c>
      <c r="I35">
        <f>Bawana_NG!S35</f>
        <v>31.001412566343003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72.19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1.3504730521977333</v>
      </c>
      <c r="AD35">
        <f t="shared" si="1"/>
        <v>152.11237378845377</v>
      </c>
      <c r="AE35">
        <f>'IDT-1'!E35</f>
        <v>0</v>
      </c>
      <c r="AF35" s="26"/>
      <c r="AG35">
        <f t="shared" si="2"/>
        <v>152.11237378845377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2.1114342743085261</v>
      </c>
      <c r="F36">
        <f>GT_Spot!S36</f>
        <v>0</v>
      </c>
      <c r="G36">
        <f>PPCL_NG!S36</f>
        <v>36.36</v>
      </c>
      <c r="H36">
        <f>PPCL_Spot!S36</f>
        <v>10.83</v>
      </c>
      <c r="I36">
        <f>Bawana_NG!S36</f>
        <v>31.001412566343003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72.19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1.3504730521977333</v>
      </c>
      <c r="AD36">
        <f t="shared" si="1"/>
        <v>152.11237378845377</v>
      </c>
      <c r="AE36">
        <f>'IDT-1'!E36</f>
        <v>0</v>
      </c>
      <c r="AF36" s="26"/>
      <c r="AG36">
        <f t="shared" si="2"/>
        <v>152.11237378845377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36.36</v>
      </c>
      <c r="H37">
        <f>PPCL_Spot!S37</f>
        <v>10.83</v>
      </c>
      <c r="I37">
        <f>Bawana_NG!S37</f>
        <v>31.001412566343003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72.19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1.3504730521977333</v>
      </c>
      <c r="AD37">
        <f t="shared" si="1"/>
        <v>152.11237378845377</v>
      </c>
      <c r="AE37">
        <f>'IDT-1'!E37</f>
        <v>0</v>
      </c>
      <c r="AF37" s="26"/>
      <c r="AG37">
        <f t="shared" si="2"/>
        <v>152.11237378845377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2.1123569122395072</v>
      </c>
      <c r="F38">
        <f>GT_Spot!S38</f>
        <v>0</v>
      </c>
      <c r="G38">
        <f>PPCL_NG!S38</f>
        <v>36.36</v>
      </c>
      <c r="H38">
        <f>PPCL_Spot!S38</f>
        <v>9</v>
      </c>
      <c r="I38">
        <f>Bawana_NG!S38</f>
        <v>31.001412566343003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72.19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1.5563303594664093</v>
      </c>
      <c r="AD38">
        <f t="shared" si="1"/>
        <v>125.07743911911609</v>
      </c>
      <c r="AE38">
        <f>'IDT-1'!E38</f>
        <v>0</v>
      </c>
      <c r="AF38" s="26"/>
      <c r="AG38">
        <f t="shared" si="2"/>
        <v>125.07743911911609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1.6924671532846713</v>
      </c>
      <c r="F39">
        <f>GT_Spot!S39</f>
        <v>0</v>
      </c>
      <c r="G39">
        <f>PPCL_NG!S39</f>
        <v>36.36</v>
      </c>
      <c r="H39">
        <f>PPCL_Spot!S39</f>
        <v>7.9000000000000021</v>
      </c>
      <c r="I39">
        <f>Bawana_NG!S39</f>
        <v>31.001412566343003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72.25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1.4916341415327234</v>
      </c>
      <c r="AD39">
        <f t="shared" si="1"/>
        <v>168.01224557809493</v>
      </c>
      <c r="AE39">
        <f>'IDT-1'!E39</f>
        <v>0</v>
      </c>
      <c r="AF39" s="26"/>
      <c r="AG39">
        <f t="shared" si="2"/>
        <v>213.01224557809493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1.6924671532846713</v>
      </c>
      <c r="F40">
        <f>GT_Spot!S40</f>
        <v>0</v>
      </c>
      <c r="G40">
        <f>PPCL_NG!S40</f>
        <v>36.36</v>
      </c>
      <c r="H40">
        <f>PPCL_Spot!S40</f>
        <v>7.9000000000000021</v>
      </c>
      <c r="I40">
        <f>Bawana_NG!S40</f>
        <v>31.001412566343003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72.25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1.4916341415327234</v>
      </c>
      <c r="AD40">
        <f t="shared" si="1"/>
        <v>168.01224557809493</v>
      </c>
      <c r="AE40">
        <f>'IDT-1'!E40</f>
        <v>0</v>
      </c>
      <c r="AF40" s="26"/>
      <c r="AG40">
        <f t="shared" si="2"/>
        <v>213.01224557809493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2.0940416788963896</v>
      </c>
      <c r="F41">
        <f>GT_Spot!S41</f>
        <v>0</v>
      </c>
      <c r="G41">
        <f>PPCL_NG!S41</f>
        <v>36.36</v>
      </c>
      <c r="H41">
        <f>PPCL_Spot!S41</f>
        <v>10.83</v>
      </c>
      <c r="I41">
        <f>Bawana_NG!S41</f>
        <v>31.001412566343003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72.25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1.5209519973581069</v>
      </c>
      <c r="AD41">
        <f t="shared" si="1"/>
        <v>171.31450224788131</v>
      </c>
      <c r="AE41">
        <f>'IDT-1'!E41</f>
        <v>0</v>
      </c>
      <c r="AF41" s="26"/>
      <c r="AG41">
        <f t="shared" si="2"/>
        <v>216.31450224788131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2.0940416788963896</v>
      </c>
      <c r="F42">
        <f>GT_Spot!S42</f>
        <v>0</v>
      </c>
      <c r="G42">
        <f>PPCL_NG!S42</f>
        <v>36.36</v>
      </c>
      <c r="H42">
        <f>PPCL_Spot!S42</f>
        <v>10.83</v>
      </c>
      <c r="I42">
        <f>Bawana_NG!S42</f>
        <v>31.001412566343003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72.33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1.5216559973581067</v>
      </c>
      <c r="AD42">
        <f t="shared" si="1"/>
        <v>171.39379824788131</v>
      </c>
      <c r="AE42">
        <f>'IDT-1'!E42</f>
        <v>0</v>
      </c>
      <c r="AF42" s="26"/>
      <c r="AG42">
        <f t="shared" si="2"/>
        <v>216.39379824788131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2.0944662836407617</v>
      </c>
      <c r="F43">
        <f>GT_Spot!S43</f>
        <v>0</v>
      </c>
      <c r="G43">
        <f>PPCL_NG!S43</f>
        <v>36.36</v>
      </c>
      <c r="H43">
        <f>PPCL_Spot!S43</f>
        <v>10.91</v>
      </c>
      <c r="I43">
        <f>Bawana_NG!S43</f>
        <v>31.001412566343003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72.33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1.5223637338798575</v>
      </c>
      <c r="AD43">
        <f t="shared" si="1"/>
        <v>171.47351511610393</v>
      </c>
      <c r="AE43">
        <f>'IDT-1'!E43</f>
        <v>0</v>
      </c>
      <c r="AF43" s="26"/>
      <c r="AG43">
        <f t="shared" si="2"/>
        <v>216.47351511610393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2.0944662836407617</v>
      </c>
      <c r="F44">
        <f>GT_Spot!S44</f>
        <v>0</v>
      </c>
      <c r="G44">
        <f>PPCL_NG!S44</f>
        <v>36.36</v>
      </c>
      <c r="H44">
        <f>PPCL_Spot!S44</f>
        <v>10.91</v>
      </c>
      <c r="I44">
        <f>Bawana_NG!S44</f>
        <v>31.001412566343003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72.459999999999994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1.8637157338798576</v>
      </c>
      <c r="AD44">
        <f t="shared" si="1"/>
        <v>209.92216311610392</v>
      </c>
      <c r="AE44">
        <f>'IDT-1'!E44</f>
        <v>0</v>
      </c>
      <c r="AF44" s="26"/>
      <c r="AG44">
        <f t="shared" si="2"/>
        <v>254.92216311610392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38.659999999999997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2.0944662836407617</v>
      </c>
      <c r="F45">
        <f>GT_Spot!S45</f>
        <v>0</v>
      </c>
      <c r="G45">
        <f>PPCL_NG!S45</f>
        <v>36.36</v>
      </c>
      <c r="H45">
        <f>PPCL_Spot!S45</f>
        <v>10.91</v>
      </c>
      <c r="I45">
        <f>Bawana_NG!S45</f>
        <v>31.001412566343003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72.459999999999994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1.9488117338798574</v>
      </c>
      <c r="AD45">
        <f t="shared" si="1"/>
        <v>219.50706711610391</v>
      </c>
      <c r="AE45">
        <f>'IDT-1'!E45</f>
        <v>0</v>
      </c>
      <c r="AF45" s="26"/>
      <c r="AG45">
        <f t="shared" si="2"/>
        <v>264.50706711610394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48.33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2.0944662836407617</v>
      </c>
      <c r="F46">
        <f>GT_Spot!S46</f>
        <v>0</v>
      </c>
      <c r="G46">
        <f>PPCL_NG!S46</f>
        <v>36.36</v>
      </c>
      <c r="H46">
        <f>PPCL_Spot!S46</f>
        <v>10.91</v>
      </c>
      <c r="I46">
        <f>Bawana_NG!S46</f>
        <v>31.001412566343003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72.459999999999994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2.1189157338798577</v>
      </c>
      <c r="AD46">
        <f t="shared" si="1"/>
        <v>238.66696311610394</v>
      </c>
      <c r="AE46">
        <f>'IDT-1'!E46</f>
        <v>0</v>
      </c>
      <c r="AF46" s="26"/>
      <c r="AG46">
        <f t="shared" si="2"/>
        <v>283.66696311610394</v>
      </c>
      <c r="AI46" s="75">
        <f>PXIL!K46</f>
        <v>0</v>
      </c>
      <c r="AJ46" s="75">
        <f>PXIL!Q46</f>
        <v>0</v>
      </c>
      <c r="AK46" s="75">
        <f>RTM_IEX!K46</f>
        <v>9.67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57.99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2.0944662836407617</v>
      </c>
      <c r="F47">
        <f>GT_Spot!S47</f>
        <v>0</v>
      </c>
      <c r="G47">
        <f>PPCL_NG!S47</f>
        <v>36.36</v>
      </c>
      <c r="H47">
        <f>PPCL_Spot!S47</f>
        <v>10.14</v>
      </c>
      <c r="I47">
        <f>Bawana_NG!S47</f>
        <v>31.001412566343003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72.459999999999994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1.6018277338798572</v>
      </c>
      <c r="AD47">
        <f t="shared" si="1"/>
        <v>180.4240511161039</v>
      </c>
      <c r="AE47">
        <f>'IDT-1'!E47</f>
        <v>0</v>
      </c>
      <c r="AF47" s="26"/>
      <c r="AG47">
        <f t="shared" si="2"/>
        <v>225.4240511161039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9.67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2.0944662836407617</v>
      </c>
      <c r="F48">
        <f>GT_Spot!S48</f>
        <v>0</v>
      </c>
      <c r="G48">
        <f>PPCL_NG!S48</f>
        <v>36.36</v>
      </c>
      <c r="H48">
        <f>PPCL_Spot!S48</f>
        <v>10.14</v>
      </c>
      <c r="I48">
        <f>Bawana_NG!S48</f>
        <v>31.001412566343003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72.459999999999994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2.0270437338798573</v>
      </c>
      <c r="AD48">
        <f t="shared" si="1"/>
        <v>228.31883511610391</v>
      </c>
      <c r="AE48">
        <f>'IDT-1'!E48</f>
        <v>0</v>
      </c>
      <c r="AF48" s="26"/>
      <c r="AG48">
        <f t="shared" si="2"/>
        <v>273.31883511610391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57.99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2.0944662836407617</v>
      </c>
      <c r="F49">
        <f>GT_Spot!S49</f>
        <v>0</v>
      </c>
      <c r="G49">
        <f>PPCL_NG!S49</f>
        <v>36.36</v>
      </c>
      <c r="H49">
        <f>PPCL_Spot!S49</f>
        <v>10.14</v>
      </c>
      <c r="I49">
        <f>Bawana_NG!S49</f>
        <v>31.001412566343003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72.459999999999994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2.1121397338798573</v>
      </c>
      <c r="AD49">
        <f t="shared" si="1"/>
        <v>237.90373911610391</v>
      </c>
      <c r="AE49">
        <f>'IDT-1'!E49</f>
        <v>0</v>
      </c>
      <c r="AF49" s="26"/>
      <c r="AG49">
        <f t="shared" si="2"/>
        <v>282.90373911610391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67.66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2.0944662836407617</v>
      </c>
      <c r="F50">
        <f>GT_Spot!S50</f>
        <v>0</v>
      </c>
      <c r="G50">
        <f>PPCL_NG!S50</f>
        <v>36.36</v>
      </c>
      <c r="H50">
        <f>PPCL_Spot!S50</f>
        <v>10.14</v>
      </c>
      <c r="I50">
        <f>Bawana_NG!S50</f>
        <v>31.001412566343003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72.459999999999994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2.2822437338798571</v>
      </c>
      <c r="AD50">
        <f t="shared" si="1"/>
        <v>257.06363511610385</v>
      </c>
      <c r="AE50">
        <f>'IDT-1'!E50</f>
        <v>0</v>
      </c>
      <c r="AF50" s="26"/>
      <c r="AG50">
        <f t="shared" si="2"/>
        <v>302.06363511610385</v>
      </c>
      <c r="AI50" s="75">
        <f>PXIL!K50</f>
        <v>0</v>
      </c>
      <c r="AJ50" s="75">
        <f>PXIL!Q50</f>
        <v>0</v>
      </c>
      <c r="AK50" s="75">
        <f>RTM_IEX!K50</f>
        <v>9.67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77.319999999999993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2.0944662836407617</v>
      </c>
      <c r="F51">
        <f>GT_Spot!S51</f>
        <v>0</v>
      </c>
      <c r="G51">
        <f>PPCL_NG!S51</f>
        <v>36.36</v>
      </c>
      <c r="H51">
        <f>PPCL_Spot!S51</f>
        <v>9</v>
      </c>
      <c r="I51">
        <f>Bawana_NG!S51</f>
        <v>31.001412566343003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72.459999999999994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1.5917957338798574</v>
      </c>
      <c r="AD51">
        <f t="shared" si="1"/>
        <v>179.29408311610391</v>
      </c>
      <c r="AE51">
        <f>'IDT-1'!E51</f>
        <v>0</v>
      </c>
      <c r="AF51" s="26"/>
      <c r="AG51">
        <f t="shared" si="2"/>
        <v>224.29408311610391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9.67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2.0944662836407617</v>
      </c>
      <c r="F52">
        <f>GT_Spot!S52</f>
        <v>0</v>
      </c>
      <c r="G52">
        <f>PPCL_NG!S52</f>
        <v>36.36</v>
      </c>
      <c r="H52">
        <f>PPCL_Spot!S52</f>
        <v>9.26</v>
      </c>
      <c r="I52">
        <f>Bawana_NG!S52</f>
        <v>31.001412566343003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72.459999999999994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2.0192997338798575</v>
      </c>
      <c r="AD52">
        <f t="shared" si="1"/>
        <v>227.44657911610392</v>
      </c>
      <c r="AE52">
        <f>'IDT-1'!E52</f>
        <v>0</v>
      </c>
      <c r="AF52" s="26"/>
      <c r="AG52">
        <f t="shared" si="2"/>
        <v>272.44657911610392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57.99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2.0944662836407617</v>
      </c>
      <c r="F53">
        <f>GT_Spot!S53</f>
        <v>0</v>
      </c>
      <c r="G53">
        <f>PPCL_NG!S53</f>
        <v>36.36</v>
      </c>
      <c r="H53">
        <f>PPCL_Spot!S53</f>
        <v>9.26</v>
      </c>
      <c r="I53">
        <f>Bawana_NG!S53</f>
        <v>31.001448076796272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72.459999999999994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2.1043960463718463</v>
      </c>
      <c r="AD53">
        <f t="shared" si="1"/>
        <v>237.03151831406521</v>
      </c>
      <c r="AE53">
        <f>'IDT-1'!E53</f>
        <v>0</v>
      </c>
      <c r="AF53" s="26"/>
      <c r="AG53">
        <f t="shared" si="2"/>
        <v>282.03151831406524</v>
      </c>
      <c r="AI53" s="75">
        <f>PXIL!K53</f>
        <v>0</v>
      </c>
      <c r="AJ53" s="75">
        <f>PXIL!Q53</f>
        <v>0</v>
      </c>
      <c r="AK53" s="75">
        <f>RTM_IEX!K53</f>
        <v>9.67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57.99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2.0944662836407617</v>
      </c>
      <c r="F54">
        <f>GT_Spot!S54</f>
        <v>0</v>
      </c>
      <c r="G54">
        <f>PPCL_NG!S54</f>
        <v>36.36</v>
      </c>
      <c r="H54">
        <f>PPCL_Spot!S54</f>
        <v>9.26</v>
      </c>
      <c r="I54">
        <f>Bawana_NG!S54</f>
        <v>31.001448076796272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72.31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2.3155960463718461</v>
      </c>
      <c r="AD54">
        <f t="shared" si="1"/>
        <v>260.82031831406516</v>
      </c>
      <c r="AE54">
        <f>'IDT-1'!E54</f>
        <v>0</v>
      </c>
      <c r="AF54" s="26"/>
      <c r="AG54">
        <f t="shared" si="2"/>
        <v>305.82031831406516</v>
      </c>
      <c r="AI54" s="75">
        <f>PXIL!K54</f>
        <v>0</v>
      </c>
      <c r="AJ54" s="75">
        <f>PXIL!Q54</f>
        <v>0</v>
      </c>
      <c r="AK54" s="75">
        <f>RTM_IEX!K54</f>
        <v>33.82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57.99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2.0944662836407617</v>
      </c>
      <c r="F55">
        <f>GT_Spot!S55</f>
        <v>0</v>
      </c>
      <c r="G55">
        <f>PPCL_NG!S55</f>
        <v>36.36</v>
      </c>
      <c r="H55">
        <f>PPCL_Spot!S55</f>
        <v>9.26</v>
      </c>
      <c r="I55">
        <f>Bawana_NG!S55</f>
        <v>31.001448076796272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72.31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1.677772046371846</v>
      </c>
      <c r="AD55">
        <f t="shared" si="1"/>
        <v>188.97814231406517</v>
      </c>
      <c r="AE55">
        <f>'IDT-1'!E55</f>
        <v>0</v>
      </c>
      <c r="AF55" s="26"/>
      <c r="AG55">
        <f t="shared" si="2"/>
        <v>233.97814231406517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19.329999999999998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2.0944662836407617</v>
      </c>
      <c r="F56">
        <f>GT_Spot!S56</f>
        <v>0</v>
      </c>
      <c r="G56">
        <f>PPCL_NG!S56</f>
        <v>36.36</v>
      </c>
      <c r="H56">
        <f>PPCL_Spot!S56</f>
        <v>9.26</v>
      </c>
      <c r="I56">
        <f>Bawana_NG!S56</f>
        <v>31.001448076796272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72.31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2.1030760463718461</v>
      </c>
      <c r="AD56">
        <f t="shared" si="1"/>
        <v>236.88283831406517</v>
      </c>
      <c r="AE56">
        <f>'IDT-1'!E56</f>
        <v>0</v>
      </c>
      <c r="AF56" s="26"/>
      <c r="AG56">
        <f t="shared" si="2"/>
        <v>281.88283831406517</v>
      </c>
      <c r="AI56" s="75">
        <f>PXIL!K56</f>
        <v>0</v>
      </c>
      <c r="AJ56" s="75">
        <f>PXIL!Q56</f>
        <v>0</v>
      </c>
      <c r="AK56" s="75">
        <f>RTM_IEX!K56</f>
        <v>9.67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57.99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2.0944662836407617</v>
      </c>
      <c r="F57">
        <f>GT_Spot!S57</f>
        <v>0</v>
      </c>
      <c r="G57">
        <f>PPCL_NG!S57</f>
        <v>36.36</v>
      </c>
      <c r="H57">
        <f>PPCL_Spot!S57</f>
        <v>9.26</v>
      </c>
      <c r="I57">
        <f>Bawana_NG!S57</f>
        <v>31.001448076796272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72.31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2.3581880463718461</v>
      </c>
      <c r="AD57">
        <f t="shared" si="1"/>
        <v>265.61772631406518</v>
      </c>
      <c r="AE57">
        <f>'IDT-1'!E57</f>
        <v>0</v>
      </c>
      <c r="AF57" s="26"/>
      <c r="AG57">
        <f t="shared" si="2"/>
        <v>310.61772631406518</v>
      </c>
      <c r="AI57" s="75">
        <f>PXIL!K57</f>
        <v>0</v>
      </c>
      <c r="AJ57" s="75">
        <f>PXIL!Q57</f>
        <v>0</v>
      </c>
      <c r="AK57" s="75">
        <f>RTM_IEX!K57</f>
        <v>38.659999999999997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57.99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2.0944662836407617</v>
      </c>
      <c r="F58">
        <f>GT_Spot!S58</f>
        <v>0</v>
      </c>
      <c r="G58">
        <f>PPCL_NG!S58</f>
        <v>36.36</v>
      </c>
      <c r="H58">
        <f>PPCL_Spot!S58</f>
        <v>9.26</v>
      </c>
      <c r="I58">
        <f>Bawana_NG!S58</f>
        <v>31.001448076796272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72.31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2.1030760463718461</v>
      </c>
      <c r="AD58">
        <f t="shared" si="1"/>
        <v>236.88283831406517</v>
      </c>
      <c r="AE58">
        <f>'IDT-1'!E58</f>
        <v>0</v>
      </c>
      <c r="AF58" s="26"/>
      <c r="AG58">
        <f t="shared" si="2"/>
        <v>281.88283831406517</v>
      </c>
      <c r="AI58" s="75">
        <f>PXIL!K58</f>
        <v>0</v>
      </c>
      <c r="AJ58" s="75">
        <f>PXIL!Q58</f>
        <v>0</v>
      </c>
      <c r="AK58" s="75">
        <f>RTM_IEX!K58</f>
        <v>9.67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57.99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2.0944662836407617</v>
      </c>
      <c r="F59">
        <f>GT_Spot!S59</f>
        <v>0</v>
      </c>
      <c r="G59">
        <f>PPCL_NG!S59</f>
        <v>36.36</v>
      </c>
      <c r="H59">
        <f>PPCL_Spot!S59</f>
        <v>9.26</v>
      </c>
      <c r="I59">
        <f>Bawana_NG!S59</f>
        <v>31.001412566343003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72.31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2.0179797338798577</v>
      </c>
      <c r="AD59">
        <f t="shared" si="1"/>
        <v>227.29789911610393</v>
      </c>
      <c r="AE59">
        <f>'IDT-1'!E59</f>
        <v>0</v>
      </c>
      <c r="AF59" s="26"/>
      <c r="AG59">
        <f t="shared" si="2"/>
        <v>227.29789911610393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57.99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2.0944662836407617</v>
      </c>
      <c r="F60">
        <f>GT_Spot!S60</f>
        <v>0</v>
      </c>
      <c r="G60">
        <f>PPCL_NG!S60</f>
        <v>36.36</v>
      </c>
      <c r="H60">
        <f>PPCL_Spot!S60</f>
        <v>9.26</v>
      </c>
      <c r="I60">
        <f>Bawana_NG!S60</f>
        <v>31.001412566343003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72.31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2.4432837338798574</v>
      </c>
      <c r="AD60">
        <f t="shared" si="1"/>
        <v>275.20259511610391</v>
      </c>
      <c r="AE60">
        <f>'IDT-1'!E60</f>
        <v>0</v>
      </c>
      <c r="AF60" s="26"/>
      <c r="AG60">
        <f t="shared" si="2"/>
        <v>275.20259511610391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106.32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2.0944662836407617</v>
      </c>
      <c r="F61">
        <f>GT_Spot!S61</f>
        <v>0</v>
      </c>
      <c r="G61">
        <f>PPCL_NG!S61</f>
        <v>36.36</v>
      </c>
      <c r="H61">
        <f>PPCL_Spot!S61</f>
        <v>9.26</v>
      </c>
      <c r="I61">
        <f>Bawana_NG!S61</f>
        <v>31.001412566343003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72.31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2.4432837338798574</v>
      </c>
      <c r="AD61">
        <f t="shared" si="1"/>
        <v>275.20259511610391</v>
      </c>
      <c r="AE61">
        <f>'IDT-1'!E61</f>
        <v>0</v>
      </c>
      <c r="AF61" s="26"/>
      <c r="AG61">
        <f t="shared" si="2"/>
        <v>275.20259511610391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106.32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2.0944662836407617</v>
      </c>
      <c r="F62">
        <f>GT_Spot!S62</f>
        <v>0</v>
      </c>
      <c r="G62">
        <f>PPCL_NG!S62</f>
        <v>36.36</v>
      </c>
      <c r="H62">
        <f>PPCL_Spot!S62</f>
        <v>9.26</v>
      </c>
      <c r="I62">
        <f>Bawana_NG!S62</f>
        <v>31.001412566343003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72.209999999999994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2.442403733879857</v>
      </c>
      <c r="AD62">
        <f t="shared" si="1"/>
        <v>275.10347511610388</v>
      </c>
      <c r="AE62">
        <f>'IDT-1'!E62</f>
        <v>0</v>
      </c>
      <c r="AF62" s="26"/>
      <c r="AG62">
        <f t="shared" si="2"/>
        <v>275.10347511610388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106.32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2.0944662836407617</v>
      </c>
      <c r="F63">
        <f>GT_Spot!S63</f>
        <v>0</v>
      </c>
      <c r="G63">
        <f>PPCL_NG!S63</f>
        <v>36.36</v>
      </c>
      <c r="H63">
        <f>PPCL_Spot!S63</f>
        <v>9.26</v>
      </c>
      <c r="I63">
        <f>Bawana_NG!S63</f>
        <v>31.001448076796272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72.209999999999994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2.017100046371846</v>
      </c>
      <c r="AD63">
        <f t="shared" si="1"/>
        <v>227.19881431406523</v>
      </c>
      <c r="AE63">
        <f>'IDT-1'!E63</f>
        <v>0</v>
      </c>
      <c r="AF63" s="26"/>
      <c r="AG63">
        <f t="shared" si="2"/>
        <v>227.19881431406523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57.99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2.0944662836407617</v>
      </c>
      <c r="F64">
        <f>GT_Spot!S64</f>
        <v>0</v>
      </c>
      <c r="G64">
        <f>PPCL_NG!S64</f>
        <v>36.36</v>
      </c>
      <c r="H64">
        <f>PPCL_Spot!S64</f>
        <v>9.26</v>
      </c>
      <c r="I64">
        <f>Bawana_NG!S64</f>
        <v>31.001448076796272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72.209999999999994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2.4424040463718462</v>
      </c>
      <c r="AD64">
        <f t="shared" si="1"/>
        <v>275.1035103140652</v>
      </c>
      <c r="AE64">
        <f>'IDT-1'!E64</f>
        <v>0</v>
      </c>
      <c r="AF64" s="26"/>
      <c r="AG64">
        <f t="shared" si="2"/>
        <v>275.1035103140652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106.32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2.0944662836407617</v>
      </c>
      <c r="F65">
        <f>GT_Spot!S65</f>
        <v>0</v>
      </c>
      <c r="G65">
        <f>PPCL_NG!S65</f>
        <v>36.36</v>
      </c>
      <c r="H65">
        <f>PPCL_Spot!S65</f>
        <v>9.26</v>
      </c>
      <c r="I65">
        <f>Bawana_NG!S65</f>
        <v>31.001412566343003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72.209999999999994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2.527499733879857</v>
      </c>
      <c r="AD65">
        <f t="shared" si="1"/>
        <v>284.68837911610387</v>
      </c>
      <c r="AE65">
        <f>'IDT-1'!E65</f>
        <v>0</v>
      </c>
      <c r="AF65" s="26"/>
      <c r="AG65">
        <f t="shared" si="2"/>
        <v>284.68837911610387</v>
      </c>
      <c r="AI65" s="75">
        <f>PXIL!K65</f>
        <v>0</v>
      </c>
      <c r="AJ65" s="75">
        <f>PXIL!Q65</f>
        <v>0</v>
      </c>
      <c r="AK65" s="75">
        <f>RTM_IEX!K65</f>
        <v>9.67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106.32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2.0944662836407617</v>
      </c>
      <c r="F66">
        <f>GT_Spot!S66</f>
        <v>0</v>
      </c>
      <c r="G66">
        <f>PPCL_NG!S66</f>
        <v>36.36</v>
      </c>
      <c r="H66">
        <f>PPCL_Spot!S66</f>
        <v>10.563018005144327</v>
      </c>
      <c r="I66">
        <f>Bawana_NG!S66</f>
        <v>31.001412566343003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72.209999999999994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2.4538702923251274</v>
      </c>
      <c r="AD66">
        <f t="shared" si="1"/>
        <v>276.39502656280297</v>
      </c>
      <c r="AE66">
        <f>'IDT-1'!E66</f>
        <v>0</v>
      </c>
      <c r="AF66" s="26"/>
      <c r="AG66">
        <f t="shared" si="2"/>
        <v>276.39502656280297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106.32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2.0944662836407617</v>
      </c>
      <c r="F67">
        <f>GT_Spot!S67</f>
        <v>0</v>
      </c>
      <c r="G67">
        <f>PPCL_NG!S67</f>
        <v>36.36</v>
      </c>
      <c r="H67">
        <f>PPCL_Spot!S67</f>
        <v>10.563018005144327</v>
      </c>
      <c r="I67">
        <f>Bawana_NG!S67</f>
        <v>31.001412566343003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72.209999999999994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1.9435582923251276</v>
      </c>
      <c r="AD67">
        <f t="shared" si="1"/>
        <v>218.91533856280296</v>
      </c>
      <c r="AE67">
        <f>'IDT-1'!E67</f>
        <v>0</v>
      </c>
      <c r="AF67" s="26"/>
      <c r="AG67">
        <f t="shared" si="2"/>
        <v>218.91533856280296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48.33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2.0944662836407617</v>
      </c>
      <c r="F68">
        <f>GT_Spot!S68</f>
        <v>0</v>
      </c>
      <c r="G68">
        <f>PPCL_NG!S68</f>
        <v>36.36</v>
      </c>
      <c r="H68">
        <f>PPCL_Spot!S68</f>
        <v>10.563018005144327</v>
      </c>
      <c r="I68">
        <f>Bawana_NG!S68</f>
        <v>31.001412566343003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72.209999999999994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2.2837662923251276</v>
      </c>
      <c r="AD68">
        <f t="shared" ref="AD68:AD98" si="4">SUM(B68:AB68,AI68:AR68)-AC68</f>
        <v>257.23513056280296</v>
      </c>
      <c r="AE68">
        <f>'IDT-1'!E68</f>
        <v>0</v>
      </c>
      <c r="AF68" s="26"/>
      <c r="AG68">
        <f t="shared" ref="AG68:AG98" si="5">SUM(AD68:AF68)+AT68</f>
        <v>257.23513056280296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86.99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2.0944662836407617</v>
      </c>
      <c r="F69">
        <f>GT_Spot!S69</f>
        <v>0</v>
      </c>
      <c r="G69">
        <f>PPCL_NG!S69</f>
        <v>36.36</v>
      </c>
      <c r="H69">
        <f>PPCL_Spot!S69</f>
        <v>10.563018005144327</v>
      </c>
      <c r="I69">
        <f>Bawana_NG!S69</f>
        <v>31.001412566343003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72.209999999999994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2.4113662923251273</v>
      </c>
      <c r="AD69">
        <f t="shared" si="4"/>
        <v>271.60753056280299</v>
      </c>
      <c r="AE69">
        <f>'IDT-1'!E69</f>
        <v>0</v>
      </c>
      <c r="AF69" s="26"/>
      <c r="AG69">
        <f t="shared" si="5"/>
        <v>271.60753056280299</v>
      </c>
      <c r="AI69" s="75">
        <f>PXIL!K69</f>
        <v>0</v>
      </c>
      <c r="AJ69" s="75">
        <f>PXIL!Q69</f>
        <v>0</v>
      </c>
      <c r="AK69" s="75">
        <f>RTM_IEX!K69</f>
        <v>14.5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86.99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2.0944662836407617</v>
      </c>
      <c r="F70">
        <f>GT_Spot!S70</f>
        <v>0</v>
      </c>
      <c r="G70">
        <f>PPCL_NG!S70</f>
        <v>36.36</v>
      </c>
      <c r="H70">
        <f>PPCL_Spot!S70</f>
        <v>10.563018005144327</v>
      </c>
      <c r="I70">
        <f>Bawana_NG!S70</f>
        <v>31.001412566343003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72.209999999999994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2.2837662923251276</v>
      </c>
      <c r="AD70">
        <f t="shared" si="4"/>
        <v>257.23513056280296</v>
      </c>
      <c r="AE70">
        <f>'IDT-1'!E70</f>
        <v>0</v>
      </c>
      <c r="AF70" s="26"/>
      <c r="AG70">
        <f t="shared" si="5"/>
        <v>257.23513056280296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86.99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2.0944662836407617</v>
      </c>
      <c r="F71">
        <f>GT_Spot!S71</f>
        <v>0</v>
      </c>
      <c r="G71">
        <f>PPCL_NG!S71</f>
        <v>36.36</v>
      </c>
      <c r="H71">
        <f>PPCL_Spot!S71</f>
        <v>10.563018005144327</v>
      </c>
      <c r="I71">
        <f>Bawana_NG!S71</f>
        <v>31.001412566343003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72.089999999999989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1.7723982923251274</v>
      </c>
      <c r="AD71">
        <f t="shared" si="4"/>
        <v>199.63649856280296</v>
      </c>
      <c r="AE71">
        <f>'IDT-1'!E71</f>
        <v>0</v>
      </c>
      <c r="AF71" s="26"/>
      <c r="AG71">
        <f t="shared" si="5"/>
        <v>199.63649856280296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29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2.0944662836407617</v>
      </c>
      <c r="F72">
        <f>GT_Spot!S72</f>
        <v>0</v>
      </c>
      <c r="G72">
        <f>PPCL_NG!S72</f>
        <v>36.36</v>
      </c>
      <c r="H72">
        <f>PPCL_Spot!S72</f>
        <v>10.563018005144327</v>
      </c>
      <c r="I72">
        <f>Bawana_NG!S72</f>
        <v>31.001412566343003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72.089999999999989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2.0275102923251271</v>
      </c>
      <c r="AD72">
        <f t="shared" si="4"/>
        <v>228.37138656280297</v>
      </c>
      <c r="AE72">
        <f>'IDT-1'!E72</f>
        <v>0</v>
      </c>
      <c r="AF72" s="26"/>
      <c r="AG72">
        <f t="shared" si="5"/>
        <v>228.37138656280297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57.99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2.0944662836407617</v>
      </c>
      <c r="F73">
        <f>GT_Spot!S73</f>
        <v>0</v>
      </c>
      <c r="G73">
        <f>PPCL_NG!S73</f>
        <v>36.36</v>
      </c>
      <c r="H73">
        <f>PPCL_Spot!S73</f>
        <v>10.563018005144327</v>
      </c>
      <c r="I73">
        <f>Bawana_NG!S73</f>
        <v>31.001412566343003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72.059999999999988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2.1973502923251269</v>
      </c>
      <c r="AD73">
        <f t="shared" si="4"/>
        <v>247.50154656280293</v>
      </c>
      <c r="AE73">
        <f>'IDT-1'!E73</f>
        <v>0</v>
      </c>
      <c r="AF73" s="26"/>
      <c r="AG73">
        <f t="shared" si="5"/>
        <v>247.50154656280293</v>
      </c>
      <c r="AI73" s="75">
        <f>PXIL!K73</f>
        <v>0</v>
      </c>
      <c r="AJ73" s="75">
        <f>PXIL!Q73</f>
        <v>0</v>
      </c>
      <c r="AK73" s="75">
        <f>RTM_IEX!K73</f>
        <v>19.329999999999998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57.99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1.7647696476964767</v>
      </c>
      <c r="F74">
        <f>GT_Spot!S74</f>
        <v>0</v>
      </c>
      <c r="G74">
        <f>PPCL_NG!S74</f>
        <v>36.36</v>
      </c>
      <c r="H74">
        <f>PPCL_Spot!S74</f>
        <v>6.7</v>
      </c>
      <c r="I74">
        <f>Bawana_NG!S74</f>
        <v>31.001412566343003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72.059999999999988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1.9903504034835477</v>
      </c>
      <c r="AD74">
        <f t="shared" si="4"/>
        <v>224.18583181055595</v>
      </c>
      <c r="AE74">
        <f>'IDT-1'!E74</f>
        <v>0</v>
      </c>
      <c r="AF74" s="26"/>
      <c r="AG74">
        <f t="shared" si="5"/>
        <v>224.18583181055595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57.99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1.8418250950570345</v>
      </c>
      <c r="F75">
        <f>GT_Spot!S75</f>
        <v>0</v>
      </c>
      <c r="G75">
        <f>PPCL_NG!S75</f>
        <v>36.36</v>
      </c>
      <c r="H75">
        <f>PPCL_Spot!S75</f>
        <v>6.32</v>
      </c>
      <c r="I75">
        <f>Bawana_NG!S75</f>
        <v>31.001412566343003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72.419999999999987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1.4805404914203202</v>
      </c>
      <c r="AD75">
        <f t="shared" si="4"/>
        <v>166.7626971699797</v>
      </c>
      <c r="AE75">
        <f>'IDT-1'!E75</f>
        <v>0</v>
      </c>
      <c r="AF75" s="26"/>
      <c r="AG75">
        <f t="shared" si="5"/>
        <v>166.7626971699797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19.329999999999998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1.8418250950570345</v>
      </c>
      <c r="F76">
        <f>GT_Spot!S76</f>
        <v>0</v>
      </c>
      <c r="G76">
        <f>PPCL_NG!S76</f>
        <v>36.36</v>
      </c>
      <c r="H76">
        <f>PPCL_Spot!S76</f>
        <v>6.4619581691421635</v>
      </c>
      <c r="I76">
        <f>Bawana_NG!S76</f>
        <v>31.001412566343003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72.419999999999987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1.8219977233087716</v>
      </c>
      <c r="AD76">
        <f t="shared" si="4"/>
        <v>205.22319810723343</v>
      </c>
      <c r="AE76">
        <f>'IDT-1'!E76</f>
        <v>0</v>
      </c>
      <c r="AF76" s="26"/>
      <c r="AG76">
        <f t="shared" si="5"/>
        <v>205.22319810723343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57.99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2.1123569122395072</v>
      </c>
      <c r="F77">
        <f>GT_Spot!S77</f>
        <v>0</v>
      </c>
      <c r="G77">
        <f>PPCL_NG!S77</f>
        <v>36.36</v>
      </c>
      <c r="H77">
        <f>PPCL_Spot!S77</f>
        <v>9.3728402546226111</v>
      </c>
      <c r="I77">
        <f>Bawana_NG!S77</f>
        <v>31.001412566343003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72.449999999999989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1.7652501656522053</v>
      </c>
      <c r="AD77">
        <f t="shared" si="4"/>
        <v>198.83135956755291</v>
      </c>
      <c r="AE77">
        <f>'IDT-1'!E77</f>
        <v>0</v>
      </c>
      <c r="AF77" s="26"/>
      <c r="AG77">
        <f t="shared" si="5"/>
        <v>198.83135956755291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48.33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2.1123569122395072</v>
      </c>
      <c r="F78">
        <f>GT_Spot!S78</f>
        <v>0</v>
      </c>
      <c r="G78">
        <f>PPCL_NG!S78</f>
        <v>36.36</v>
      </c>
      <c r="H78">
        <f>PPCL_Spot!S78</f>
        <v>9.3728402546226111</v>
      </c>
      <c r="I78">
        <f>Bawana_NG!S78</f>
        <v>31.000000000000004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72.449999999999989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1.850245735068387</v>
      </c>
      <c r="AD78">
        <f t="shared" si="4"/>
        <v>208.40495143179373</v>
      </c>
      <c r="AE78">
        <f>'IDT-1'!E78</f>
        <v>0</v>
      </c>
      <c r="AF78" s="26"/>
      <c r="AG78">
        <f t="shared" si="5"/>
        <v>208.40495143179373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57.99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2.1123569122395072</v>
      </c>
      <c r="F79">
        <f>GT_Spot!S79</f>
        <v>0</v>
      </c>
      <c r="G79">
        <f>PPCL_NG!S79</f>
        <v>36.36</v>
      </c>
      <c r="H79">
        <f>PPCL_Spot!S79</f>
        <v>9.3728402546226111</v>
      </c>
      <c r="I79">
        <f>Bawana_NG!S79</f>
        <v>31.000000000000004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72.449999999999989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1.3399337350683869</v>
      </c>
      <c r="AD79">
        <f t="shared" si="4"/>
        <v>150.92526343179372</v>
      </c>
      <c r="AE79">
        <f>'IDT-1'!E79</f>
        <v>0</v>
      </c>
      <c r="AF79" s="26"/>
      <c r="AG79">
        <f t="shared" si="5"/>
        <v>150.92526343179372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2.1123569122395072</v>
      </c>
      <c r="F80">
        <f>GT_Spot!S80</f>
        <v>0</v>
      </c>
      <c r="G80">
        <f>PPCL_NG!S80</f>
        <v>36.36</v>
      </c>
      <c r="H80">
        <f>PPCL_Spot!S80</f>
        <v>9.3728402546226111</v>
      </c>
      <c r="I80">
        <f>Bawana_NG!S80</f>
        <v>31.000000000000004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72.449999999999989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29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1.5951337350683867</v>
      </c>
      <c r="AD80">
        <f t="shared" si="4"/>
        <v>179.67006343179375</v>
      </c>
      <c r="AE80">
        <f>'IDT-1'!E80</f>
        <v>0</v>
      </c>
      <c r="AF80" s="26"/>
      <c r="AG80">
        <f t="shared" si="5"/>
        <v>179.67006343179375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2.1123569122395072</v>
      </c>
      <c r="F81">
        <f>GT_Spot!S81</f>
        <v>0</v>
      </c>
      <c r="G81">
        <f>PPCL_NG!S81</f>
        <v>36.36</v>
      </c>
      <c r="H81">
        <f>PPCL_Spot!S81</f>
        <v>9.3728402546226111</v>
      </c>
      <c r="I81">
        <f>Bawana_NG!S81</f>
        <v>31.000000000000004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72.449999999999989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29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1.5951337350683867</v>
      </c>
      <c r="AD81">
        <f t="shared" si="4"/>
        <v>179.67006343179375</v>
      </c>
      <c r="AE81">
        <f>'IDT-1'!E81</f>
        <v>0</v>
      </c>
      <c r="AF81" s="26"/>
      <c r="AG81">
        <f t="shared" si="5"/>
        <v>179.67006343179375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2.1123569122395072</v>
      </c>
      <c r="F82">
        <f>GT_Spot!S82</f>
        <v>0</v>
      </c>
      <c r="G82">
        <f>PPCL_NG!S82</f>
        <v>36.36</v>
      </c>
      <c r="H82">
        <f>PPCL_Spot!S82</f>
        <v>9.3728402546226111</v>
      </c>
      <c r="I82">
        <f>Bawana_NG!S82</f>
        <v>31.000000000000004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72.449999999999989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29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1.7227337350683867</v>
      </c>
      <c r="AD82">
        <f t="shared" si="4"/>
        <v>194.04246343179375</v>
      </c>
      <c r="AE82">
        <f>'IDT-1'!E82</f>
        <v>0</v>
      </c>
      <c r="AF82" s="26"/>
      <c r="AG82">
        <f t="shared" si="5"/>
        <v>194.04246343179375</v>
      </c>
      <c r="AI82" s="75">
        <f>PXIL!K82</f>
        <v>0</v>
      </c>
      <c r="AJ82" s="75">
        <f>PXIL!Q82</f>
        <v>0</v>
      </c>
      <c r="AK82" s="75">
        <f>RTM_IEX!K82</f>
        <v>14.5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2.1123569122395072</v>
      </c>
      <c r="F83">
        <f>GT_Spot!S83</f>
        <v>0</v>
      </c>
      <c r="G83">
        <f>PPCL_NG!S83</f>
        <v>36.36</v>
      </c>
      <c r="H83">
        <f>PPCL_Spot!S83</f>
        <v>10.46</v>
      </c>
      <c r="I83">
        <f>Bawana_NG!S83</f>
        <v>31.000000000000004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72.449999999999989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48.33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1.7748047408277077</v>
      </c>
      <c r="AD83">
        <f t="shared" si="4"/>
        <v>199.90755217141179</v>
      </c>
      <c r="AE83">
        <f>'IDT-1'!E83</f>
        <v>0</v>
      </c>
      <c r="AF83" s="26"/>
      <c r="AG83">
        <f t="shared" si="5"/>
        <v>124.90755217141179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2.1123569122395072</v>
      </c>
      <c r="F84">
        <f>GT_Spot!S84</f>
        <v>0</v>
      </c>
      <c r="G84">
        <f>PPCL_NG!S84</f>
        <v>36.36</v>
      </c>
      <c r="H84">
        <f>PPCL_Spot!S84</f>
        <v>10.46</v>
      </c>
      <c r="I84">
        <f>Bawana_NG!S84</f>
        <v>31.000000000000004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72.449999999999989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86.99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2.1150127408277077</v>
      </c>
      <c r="AD84">
        <f t="shared" si="4"/>
        <v>238.22734417141183</v>
      </c>
      <c r="AE84">
        <f>'IDT-1'!E84</f>
        <v>0</v>
      </c>
      <c r="AF84" s="26"/>
      <c r="AG84">
        <f t="shared" si="5"/>
        <v>163.22734417141183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2.1123569122395072</v>
      </c>
      <c r="F85">
        <f>GT_Spot!S85</f>
        <v>0</v>
      </c>
      <c r="G85">
        <f>PPCL_NG!S85</f>
        <v>36.36</v>
      </c>
      <c r="H85">
        <f>PPCL_Spot!S85</f>
        <v>10.46</v>
      </c>
      <c r="I85">
        <f>Bawana_NG!S85</f>
        <v>31.000000000000004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72.449999999999989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77.319999999999993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2.2000207408277075</v>
      </c>
      <c r="AD85">
        <f t="shared" si="4"/>
        <v>247.80233617141181</v>
      </c>
      <c r="AE85">
        <f>'IDT-1'!E85</f>
        <v>0</v>
      </c>
      <c r="AF85" s="26"/>
      <c r="AG85">
        <f t="shared" si="5"/>
        <v>172.80233617141181</v>
      </c>
      <c r="AI85" s="75">
        <f>PXIL!K85</f>
        <v>0</v>
      </c>
      <c r="AJ85" s="75">
        <f>PXIL!Q85</f>
        <v>0</v>
      </c>
      <c r="AK85" s="75">
        <f>RTM_IEX!K85</f>
        <v>19.329999999999998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2.1123569122395072</v>
      </c>
      <c r="F86">
        <f>GT_Spot!S86</f>
        <v>0</v>
      </c>
      <c r="G86">
        <f>PPCL_NG!S86</f>
        <v>36.36</v>
      </c>
      <c r="H86">
        <f>PPCL_Spot!S86</f>
        <v>10.46</v>
      </c>
      <c r="I86">
        <f>Bawana_NG!S86</f>
        <v>31.000000000000004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72.449999999999989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77.319999999999993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2.0299167408277077</v>
      </c>
      <c r="AD86">
        <f t="shared" si="4"/>
        <v>228.64244017141181</v>
      </c>
      <c r="AE86">
        <f>'IDT-1'!E86</f>
        <v>0</v>
      </c>
      <c r="AF86" s="26"/>
      <c r="AG86">
        <f t="shared" si="5"/>
        <v>153.64244017141181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36.36</v>
      </c>
      <c r="H87">
        <f>PPCL_Spot!S87</f>
        <v>10.46</v>
      </c>
      <c r="I87">
        <f>Bawana_NG!S87</f>
        <v>31.000000000000004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72.469999999999985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38.659999999999997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1.6898847408277076</v>
      </c>
      <c r="AD87">
        <f t="shared" si="4"/>
        <v>190.3424721714118</v>
      </c>
      <c r="AE87">
        <f>'IDT-1'!E87</f>
        <v>0</v>
      </c>
      <c r="AF87" s="26"/>
      <c r="AG87">
        <f t="shared" si="5"/>
        <v>115.3424721714118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36.36</v>
      </c>
      <c r="H88">
        <f>PPCL_Spot!S88</f>
        <v>10.46</v>
      </c>
      <c r="I88">
        <f>Bawana_NG!S88</f>
        <v>31.000000000000004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72.469999999999985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77.319999999999993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2.2001967408277072</v>
      </c>
      <c r="AD88">
        <f t="shared" si="4"/>
        <v>247.82216017141178</v>
      </c>
      <c r="AE88">
        <f>'IDT-1'!E88</f>
        <v>0</v>
      </c>
      <c r="AF88" s="26"/>
      <c r="AG88">
        <f t="shared" si="5"/>
        <v>172.82216017141178</v>
      </c>
      <c r="AI88" s="75">
        <f>PXIL!K88</f>
        <v>0</v>
      </c>
      <c r="AJ88" s="75">
        <f>PXIL!Q88</f>
        <v>0</v>
      </c>
      <c r="AK88" s="75">
        <f>RTM_IEX!K88</f>
        <v>19.329999999999998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36.36</v>
      </c>
      <c r="H89">
        <f>PPCL_Spot!S89</f>
        <v>10.46</v>
      </c>
      <c r="I89">
        <f>Bawana_NG!S89</f>
        <v>31.000000000000004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72.469999999999985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77.319999999999993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2.0300927408277074</v>
      </c>
      <c r="AD89">
        <f t="shared" si="4"/>
        <v>228.66226417141178</v>
      </c>
      <c r="AE89">
        <f>'IDT-1'!E89</f>
        <v>0</v>
      </c>
      <c r="AF89" s="26"/>
      <c r="AG89">
        <f t="shared" si="5"/>
        <v>153.66226417141178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2.1123569122395072</v>
      </c>
      <c r="F90">
        <f>GT_Spot!S90</f>
        <v>0</v>
      </c>
      <c r="G90">
        <f>PPCL_NG!S90</f>
        <v>36.36</v>
      </c>
      <c r="H90">
        <f>PPCL_Spot!S90</f>
        <v>10.46</v>
      </c>
      <c r="I90">
        <f>Bawana_NG!S90</f>
        <v>31.000000000000004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72.469999999999985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77.319999999999993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2.0300927408277074</v>
      </c>
      <c r="AD90">
        <f t="shared" si="4"/>
        <v>228.66226417141178</v>
      </c>
      <c r="AE90">
        <f>'IDT-1'!E90</f>
        <v>0</v>
      </c>
      <c r="AF90" s="26"/>
      <c r="AG90">
        <f t="shared" si="5"/>
        <v>153.66226417141178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36.36</v>
      </c>
      <c r="H91">
        <f>PPCL_Spot!S91</f>
        <v>10.46</v>
      </c>
      <c r="I91">
        <f>Bawana_NG!S91</f>
        <v>31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72.209999999999994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29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1.6025887408277077</v>
      </c>
      <c r="AD91">
        <f t="shared" si="4"/>
        <v>180.50976817141179</v>
      </c>
      <c r="AE91">
        <f>'IDT-1'!E91</f>
        <v>0</v>
      </c>
      <c r="AF91" s="26"/>
      <c r="AG91">
        <f t="shared" si="5"/>
        <v>105.50976817141179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36.36</v>
      </c>
      <c r="H92">
        <f>PPCL_Spot!S92</f>
        <v>10.46</v>
      </c>
      <c r="I92">
        <f>Bawana_NG!S92</f>
        <v>31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72.209999999999994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77.319999999999993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2.1979087408277076</v>
      </c>
      <c r="AD92">
        <f t="shared" si="4"/>
        <v>247.56444817141181</v>
      </c>
      <c r="AE92">
        <f>'IDT-1'!E92</f>
        <v>0</v>
      </c>
      <c r="AF92" s="26"/>
      <c r="AG92">
        <f t="shared" si="5"/>
        <v>172.56444817141181</v>
      </c>
      <c r="AI92" s="75">
        <f>PXIL!K92</f>
        <v>0</v>
      </c>
      <c r="AJ92" s="75">
        <f>PXIL!Q92</f>
        <v>0</v>
      </c>
      <c r="AK92" s="75">
        <f>RTM_IEX!K92</f>
        <v>19.329999999999998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2.1123569122395072</v>
      </c>
      <c r="F93">
        <f>GT_Spot!S93</f>
        <v>0</v>
      </c>
      <c r="G93">
        <f>PPCL_NG!S93</f>
        <v>36.36</v>
      </c>
      <c r="H93">
        <f>PPCL_Spot!S93</f>
        <v>10.46</v>
      </c>
      <c r="I93">
        <f>Bawana_NG!S93</f>
        <v>31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72.209999999999994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77.319999999999993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2.0278047408277078</v>
      </c>
      <c r="AD93">
        <f t="shared" si="4"/>
        <v>228.40455217141178</v>
      </c>
      <c r="AE93">
        <f>'IDT-1'!E93</f>
        <v>0</v>
      </c>
      <c r="AF93" s="26"/>
      <c r="AG93">
        <f t="shared" si="5"/>
        <v>153.40455217141178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2.1123569122395072</v>
      </c>
      <c r="F94">
        <f>GT_Spot!S94</f>
        <v>0</v>
      </c>
      <c r="G94">
        <f>PPCL_NG!S94</f>
        <v>36.36</v>
      </c>
      <c r="H94">
        <f>PPCL_Spot!S94</f>
        <v>10.46</v>
      </c>
      <c r="I94">
        <f>Bawana_NG!S94</f>
        <v>31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72.109999999999985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77.319999999999993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2.0269247408277073</v>
      </c>
      <c r="AD94">
        <f t="shared" si="4"/>
        <v>228.30543217141178</v>
      </c>
      <c r="AE94">
        <f>'IDT-1'!E94</f>
        <v>0</v>
      </c>
      <c r="AF94" s="26"/>
      <c r="AG94">
        <f t="shared" si="5"/>
        <v>153.30543217141178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2.1114342743085261</v>
      </c>
      <c r="F95">
        <f>GT_Spot!S95</f>
        <v>0</v>
      </c>
      <c r="G95">
        <f>PPCL_NG!S95</f>
        <v>36.36</v>
      </c>
      <c r="H95">
        <f>PPCL_Spot!S95</f>
        <v>10.46</v>
      </c>
      <c r="I95">
        <f>Bawana_NG!S95</f>
        <v>31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72.109999999999985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29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1.6017006216139151</v>
      </c>
      <c r="AD95">
        <f t="shared" si="4"/>
        <v>180.40973365269463</v>
      </c>
      <c r="AE95">
        <f>'IDT-1'!E95</f>
        <v>0</v>
      </c>
      <c r="AF95" s="26"/>
      <c r="AG95">
        <f t="shared" si="5"/>
        <v>105.40973365269463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2.1114342743085261</v>
      </c>
      <c r="F96">
        <f>GT_Spot!S96</f>
        <v>0</v>
      </c>
      <c r="G96">
        <f>PPCL_NG!S96</f>
        <v>36.36</v>
      </c>
      <c r="H96">
        <f>PPCL_Spot!S96</f>
        <v>10.46</v>
      </c>
      <c r="I96">
        <f>Bawana_NG!S96</f>
        <v>31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72.109999999999985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67.66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2.112012621613915</v>
      </c>
      <c r="AD96">
        <f t="shared" si="4"/>
        <v>237.88942165269458</v>
      </c>
      <c r="AE96">
        <f>'IDT-1'!E96</f>
        <v>0</v>
      </c>
      <c r="AF96" s="26"/>
      <c r="AG96">
        <f t="shared" si="5"/>
        <v>162.88942165269458</v>
      </c>
      <c r="AI96" s="75">
        <f>PXIL!K96</f>
        <v>0</v>
      </c>
      <c r="AJ96" s="75">
        <f>PXIL!Q96</f>
        <v>0</v>
      </c>
      <c r="AK96" s="75">
        <f>RTM_IEX!K96</f>
        <v>19.329999999999998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2.1114342743085261</v>
      </c>
      <c r="F97">
        <f>GT_Spot!S97</f>
        <v>0</v>
      </c>
      <c r="G97">
        <f>PPCL_NG!S97</f>
        <v>36.36</v>
      </c>
      <c r="H97">
        <f>PPCL_Spot!S97</f>
        <v>10.46</v>
      </c>
      <c r="I97">
        <f>Bawana_NG!S97</f>
        <v>31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72.109999999999985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57.99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1.8568126216139151</v>
      </c>
      <c r="AD97">
        <f t="shared" si="4"/>
        <v>209.14462165269461</v>
      </c>
      <c r="AE97">
        <f>'IDT-1'!E97</f>
        <v>0</v>
      </c>
      <c r="AF97" s="26"/>
      <c r="AG97">
        <f t="shared" si="5"/>
        <v>134.14462165269461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2.1114342743085261</v>
      </c>
      <c r="F98">
        <f>GT_Spot!S98</f>
        <v>0</v>
      </c>
      <c r="G98">
        <f>PPCL_NG!S98</f>
        <v>36.36</v>
      </c>
      <c r="H98">
        <f>PPCL_Spot!S98</f>
        <v>10.46</v>
      </c>
      <c r="I98">
        <f>Bawana_NG!S98</f>
        <v>31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72.109999999999985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57.99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1.8568126216139151</v>
      </c>
      <c r="AD98">
        <f t="shared" si="4"/>
        <v>209.14462165269461</v>
      </c>
      <c r="AE98">
        <f>'IDT-1'!E98</f>
        <v>0</v>
      </c>
      <c r="AF98" s="26"/>
      <c r="AG98">
        <f t="shared" si="5"/>
        <v>134.14462165269461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5.0016232171936015E-2</v>
      </c>
      <c r="F99">
        <f t="shared" si="6"/>
        <v>0</v>
      </c>
      <c r="G99">
        <f t="shared" si="6"/>
        <v>0.87264000000000064</v>
      </c>
      <c r="H99">
        <f t="shared" si="6"/>
        <v>0.24291078593450804</v>
      </c>
      <c r="I99">
        <f t="shared" si="6"/>
        <v>0.74358104852123741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1.7358525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0.39628499999999994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4.4092374498833693E-2</v>
      </c>
      <c r="AD99">
        <f t="shared" si="6"/>
        <v>4.6826506921288438</v>
      </c>
      <c r="AE99">
        <f t="shared" si="6"/>
        <v>0</v>
      </c>
      <c r="AG99">
        <f t="shared" si="6"/>
        <v>4.382650692128844</v>
      </c>
      <c r="AI99">
        <f t="shared" si="6"/>
        <v>0</v>
      </c>
      <c r="AJ99">
        <f t="shared" si="6"/>
        <v>0</v>
      </c>
      <c r="AK99">
        <f t="shared" si="6"/>
        <v>8.3364999999999967E-2</v>
      </c>
      <c r="AL99">
        <f t="shared" si="6"/>
        <v>-0.14124999999999999</v>
      </c>
      <c r="AM99">
        <f t="shared" si="6"/>
        <v>0</v>
      </c>
      <c r="AN99">
        <f t="shared" si="6"/>
        <v>0</v>
      </c>
      <c r="AO99">
        <f t="shared" si="6"/>
        <v>0.54609249999999987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44732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0.96</v>
      </c>
      <c r="I3">
        <f>Bawana_NG!R3</f>
        <v>5.4857029720995873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0.22277818615447639</v>
      </c>
      <c r="AD3">
        <f>SUM(B3:AB3,AI3:AR3)-AC3</f>
        <v>25.092924785945112</v>
      </c>
      <c r="AE3">
        <f>'IDT-1'!D3</f>
        <v>0</v>
      </c>
      <c r="AF3" s="26"/>
      <c r="AG3">
        <f>SUM(AD3:AF3)</f>
        <v>25.092924785945112</v>
      </c>
      <c r="AI3" s="75">
        <f>PXIL!L3</f>
        <v>0</v>
      </c>
      <c r="AJ3" s="75">
        <f>PXIL!R3</f>
        <v>0</v>
      </c>
      <c r="AK3" s="75">
        <f>RTM_IEX!L3</f>
        <v>11.6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0.96</v>
      </c>
      <c r="I4">
        <f>Bawana_NG!R4</f>
        <v>5.8202651286179528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0.22572233313183798</v>
      </c>
      <c r="AD4">
        <f t="shared" ref="AD4:AD67" si="1">SUM(B4:AB4,AI4:AR4)-AC4</f>
        <v>25.424542795486115</v>
      </c>
      <c r="AE4">
        <f>'IDT-1'!D4</f>
        <v>0</v>
      </c>
      <c r="AF4" s="26"/>
      <c r="AG4">
        <f t="shared" ref="AG4:AG67" si="2">SUM(AD4:AF4)</f>
        <v>25.424542795486115</v>
      </c>
      <c r="AI4" s="75">
        <f>PXIL!L4</f>
        <v>0</v>
      </c>
      <c r="AJ4" s="75">
        <f>PXIL!R4</f>
        <v>0</v>
      </c>
      <c r="AK4" s="75">
        <f>RTM_IEX!L4</f>
        <v>11.6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0.96</v>
      </c>
      <c r="I5">
        <f>Bawana_NG!R5</f>
        <v>5.8202651286179528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0.22572233313183798</v>
      </c>
      <c r="AD5">
        <f t="shared" si="1"/>
        <v>25.424542795486115</v>
      </c>
      <c r="AE5">
        <f>'IDT-1'!D5</f>
        <v>0</v>
      </c>
      <c r="AF5" s="26"/>
      <c r="AG5">
        <f t="shared" si="2"/>
        <v>25.424542795486115</v>
      </c>
      <c r="AI5" s="75">
        <f>PXIL!L5</f>
        <v>0</v>
      </c>
      <c r="AJ5" s="75">
        <f>PXIL!R5</f>
        <v>0</v>
      </c>
      <c r="AK5" s="75">
        <f>RTM_IEX!L5</f>
        <v>11.6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0.96</v>
      </c>
      <c r="I6">
        <f>Bawana_NG!R6</f>
        <v>5.8202651286179528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0.22572233313183798</v>
      </c>
      <c r="AD6">
        <f t="shared" si="1"/>
        <v>25.424542795486115</v>
      </c>
      <c r="AE6">
        <f>'IDT-1'!D6</f>
        <v>0</v>
      </c>
      <c r="AF6" s="26"/>
      <c r="AG6">
        <f t="shared" si="2"/>
        <v>25.424542795486115</v>
      </c>
      <c r="AI6" s="75">
        <f>PXIL!L6</f>
        <v>0</v>
      </c>
      <c r="AJ6" s="75">
        <f>PXIL!R6</f>
        <v>0</v>
      </c>
      <c r="AK6" s="75">
        <f>RTM_IEX!L6</f>
        <v>11.6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5.8202651286179528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0.266202333131838</v>
      </c>
      <c r="AD7">
        <f t="shared" si="1"/>
        <v>29.984062795486118</v>
      </c>
      <c r="AE7">
        <f>'IDT-1'!D7</f>
        <v>0</v>
      </c>
      <c r="AF7" s="26"/>
      <c r="AG7">
        <f t="shared" si="2"/>
        <v>29.984062795486118</v>
      </c>
      <c r="AI7" s="75">
        <f>PXIL!L7</f>
        <v>0</v>
      </c>
      <c r="AJ7" s="75">
        <f>PXIL!R7</f>
        <v>0</v>
      </c>
      <c r="AK7" s="75">
        <f>RTM_IEX!L7</f>
        <v>14.98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2.1800000000000002</v>
      </c>
      <c r="I8">
        <f>Bawana_NG!R8</f>
        <v>5.8202651286179528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0.20240233313183797</v>
      </c>
      <c r="AD8">
        <f t="shared" si="1"/>
        <v>22.797862795486115</v>
      </c>
      <c r="AE8">
        <f>'IDT-1'!D8</f>
        <v>0</v>
      </c>
      <c r="AF8" s="26"/>
      <c r="AG8">
        <f t="shared" si="2"/>
        <v>22.797862795486115</v>
      </c>
      <c r="AI8" s="75">
        <f>PXIL!L8</f>
        <v>0</v>
      </c>
      <c r="AJ8" s="75">
        <f>PXIL!R8</f>
        <v>0</v>
      </c>
      <c r="AK8" s="75">
        <f>RTM_IEX!L8</f>
        <v>7.73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2.1800000000000002</v>
      </c>
      <c r="I9">
        <f>Bawana_NG!R9</f>
        <v>5.8202651286179528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0.21947433313183798</v>
      </c>
      <c r="AD9">
        <f t="shared" si="1"/>
        <v>24.720790795486113</v>
      </c>
      <c r="AE9">
        <f>'IDT-1'!D9</f>
        <v>0</v>
      </c>
      <c r="AF9" s="26"/>
      <c r="AG9">
        <f t="shared" si="2"/>
        <v>24.720790795486113</v>
      </c>
      <c r="AI9" s="75">
        <f>PXIL!L9</f>
        <v>0</v>
      </c>
      <c r="AJ9" s="75">
        <f>PXIL!R9</f>
        <v>0</v>
      </c>
      <c r="AK9" s="75">
        <f>RTM_IEX!L9</f>
        <v>9.67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2.1800000000000002</v>
      </c>
      <c r="I10">
        <f>Bawana_NG!R10</f>
        <v>5.8202651286179528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0.21947433313183798</v>
      </c>
      <c r="AD10">
        <f t="shared" si="1"/>
        <v>24.720790795486113</v>
      </c>
      <c r="AE10">
        <f>'IDT-1'!D10</f>
        <v>0</v>
      </c>
      <c r="AF10" s="26"/>
      <c r="AG10">
        <f t="shared" si="2"/>
        <v>24.720790795486113</v>
      </c>
      <c r="AI10" s="75">
        <f>PXIL!L10</f>
        <v>0</v>
      </c>
      <c r="AJ10" s="75">
        <f>PXIL!R10</f>
        <v>0</v>
      </c>
      <c r="AK10" s="75">
        <f>RTM_IEX!L10</f>
        <v>9.67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2.1800000000000002</v>
      </c>
      <c r="I11">
        <f>Bawana_NG!R11</f>
        <v>5.8202651286179528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0.21947433313183798</v>
      </c>
      <c r="AD11">
        <f t="shared" si="1"/>
        <v>24.720790795486113</v>
      </c>
      <c r="AE11">
        <f>'IDT-1'!D11</f>
        <v>0</v>
      </c>
      <c r="AF11" s="26"/>
      <c r="AG11">
        <f t="shared" si="2"/>
        <v>24.720790795486113</v>
      </c>
      <c r="AI11" s="75">
        <f>PXIL!L11</f>
        <v>0</v>
      </c>
      <c r="AJ11" s="75">
        <f>PXIL!R11</f>
        <v>0</v>
      </c>
      <c r="AK11" s="75">
        <f>RTM_IEX!L11</f>
        <v>9.67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2.1800000000000002</v>
      </c>
      <c r="I12">
        <f>Bawana_NG!R12</f>
        <v>5.8202651286179528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0.21947433313183798</v>
      </c>
      <c r="AD12">
        <f t="shared" si="1"/>
        <v>24.720790795486113</v>
      </c>
      <c r="AE12">
        <f>'IDT-1'!D12</f>
        <v>0</v>
      </c>
      <c r="AF12" s="26"/>
      <c r="AG12">
        <f t="shared" si="2"/>
        <v>24.720790795486113</v>
      </c>
      <c r="AI12" s="75">
        <f>PXIL!L12</f>
        <v>0</v>
      </c>
      <c r="AJ12" s="75">
        <f>PXIL!R12</f>
        <v>0</v>
      </c>
      <c r="AK12" s="75">
        <f>RTM_IEX!L12</f>
        <v>9.67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2.1800000000000002</v>
      </c>
      <c r="I13">
        <f>Bawana_NG!R13</f>
        <v>5.8202651286179528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0.23645833313183798</v>
      </c>
      <c r="AD13">
        <f t="shared" si="1"/>
        <v>26.633806795486112</v>
      </c>
      <c r="AE13">
        <f>'IDT-1'!D13</f>
        <v>0</v>
      </c>
      <c r="AF13" s="26"/>
      <c r="AG13">
        <f t="shared" si="2"/>
        <v>26.633806795486112</v>
      </c>
      <c r="AI13" s="75">
        <f>PXIL!L13</f>
        <v>0</v>
      </c>
      <c r="AJ13" s="75">
        <f>PXIL!R13</f>
        <v>0</v>
      </c>
      <c r="AK13" s="75">
        <f>RTM_IEX!L13</f>
        <v>11.6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2.1800000000000002</v>
      </c>
      <c r="I14">
        <f>Bawana_NG!R14</f>
        <v>5.8202651286179528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0.17688233313183799</v>
      </c>
      <c r="AD14">
        <f t="shared" si="1"/>
        <v>19.923382795486113</v>
      </c>
      <c r="AE14">
        <f>'IDT-1'!D14</f>
        <v>0</v>
      </c>
      <c r="AF14" s="26"/>
      <c r="AG14">
        <f t="shared" si="2"/>
        <v>19.923382795486113</v>
      </c>
      <c r="AI14" s="75">
        <f>PXIL!L14</f>
        <v>0</v>
      </c>
      <c r="AJ14" s="75">
        <f>PXIL!R14</f>
        <v>0</v>
      </c>
      <c r="AK14" s="75">
        <f>RTM_IEX!L14</f>
        <v>4.83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2.2399999999999998</v>
      </c>
      <c r="I15">
        <f>Bawana_NG!R15</f>
        <v>5.8202651286179528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0.19448233313183799</v>
      </c>
      <c r="AD15">
        <f t="shared" si="1"/>
        <v>21.905782795486115</v>
      </c>
      <c r="AE15">
        <f>'IDT-1'!D15</f>
        <v>0</v>
      </c>
      <c r="AF15" s="26"/>
      <c r="AG15">
        <f t="shared" si="2"/>
        <v>21.905782795486115</v>
      </c>
      <c r="AI15" s="75">
        <f>PXIL!L15</f>
        <v>0</v>
      </c>
      <c r="AJ15" s="75">
        <f>PXIL!R15</f>
        <v>0</v>
      </c>
      <c r="AK15" s="75">
        <f>RTM_IEX!L15</f>
        <v>6.77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2.2399999999999998</v>
      </c>
      <c r="I16">
        <f>Bawana_NG!R16</f>
        <v>5.8202651286179528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0.19448233313183799</v>
      </c>
      <c r="AD16">
        <f t="shared" si="1"/>
        <v>21.905782795486115</v>
      </c>
      <c r="AE16">
        <f>'IDT-1'!D16</f>
        <v>0</v>
      </c>
      <c r="AF16" s="26"/>
      <c r="AG16">
        <f t="shared" si="2"/>
        <v>21.905782795486115</v>
      </c>
      <c r="AI16" s="75">
        <f>PXIL!L16</f>
        <v>0</v>
      </c>
      <c r="AJ16" s="75">
        <f>PXIL!R16</f>
        <v>0</v>
      </c>
      <c r="AK16" s="75">
        <f>RTM_IEX!L16</f>
        <v>6.77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2.2399999999999998</v>
      </c>
      <c r="I17">
        <f>Bawana_NG!R17</f>
        <v>5.8202651286179528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0.19448233313183799</v>
      </c>
      <c r="AD17">
        <f t="shared" si="1"/>
        <v>21.905782795486115</v>
      </c>
      <c r="AE17">
        <f>'IDT-1'!D17</f>
        <v>0</v>
      </c>
      <c r="AF17" s="26"/>
      <c r="AG17">
        <f t="shared" si="2"/>
        <v>21.905782795486115</v>
      </c>
      <c r="AI17" s="75">
        <f>PXIL!L17</f>
        <v>0</v>
      </c>
      <c r="AJ17" s="75">
        <f>PXIL!R17</f>
        <v>0</v>
      </c>
      <c r="AK17" s="75">
        <f>RTM_IEX!L17</f>
        <v>6.77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2.2399999999999998</v>
      </c>
      <c r="I18">
        <f>Bawana_NG!R18</f>
        <v>5.8202651286179528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0.19448233313183799</v>
      </c>
      <c r="AD18">
        <f t="shared" si="1"/>
        <v>21.905782795486115</v>
      </c>
      <c r="AE18">
        <f>'IDT-1'!D18</f>
        <v>0</v>
      </c>
      <c r="AF18" s="26"/>
      <c r="AG18">
        <f t="shared" si="2"/>
        <v>21.905782795486115</v>
      </c>
      <c r="AI18" s="75">
        <f>PXIL!L18</f>
        <v>0</v>
      </c>
      <c r="AJ18" s="75">
        <f>PXIL!R18</f>
        <v>0</v>
      </c>
      <c r="AK18" s="75">
        <f>RTM_IEX!L18</f>
        <v>6.77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2.36</v>
      </c>
      <c r="I19">
        <f>Bawana_NG!R19</f>
        <v>5.8202651286179528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0.23804233313183798</v>
      </c>
      <c r="AD19">
        <f t="shared" si="1"/>
        <v>26.812222795486115</v>
      </c>
      <c r="AE19">
        <f>'IDT-1'!D19</f>
        <v>0</v>
      </c>
      <c r="AF19" s="26"/>
      <c r="AG19">
        <f t="shared" si="2"/>
        <v>26.812222795486115</v>
      </c>
      <c r="AI19" s="75">
        <f>PXIL!L19</f>
        <v>0</v>
      </c>
      <c r="AJ19" s="75">
        <f>PXIL!R19</f>
        <v>0</v>
      </c>
      <c r="AK19" s="75">
        <f>RTM_IEX!L19</f>
        <v>11.6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2.36</v>
      </c>
      <c r="I20">
        <f>Bawana_NG!R20</f>
        <v>5.8202651286179528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0.17846633313183796</v>
      </c>
      <c r="AD20">
        <f t="shared" si="1"/>
        <v>20.101798795486115</v>
      </c>
      <c r="AE20">
        <f>'IDT-1'!D20</f>
        <v>0</v>
      </c>
      <c r="AF20" s="26"/>
      <c r="AG20">
        <f t="shared" si="2"/>
        <v>20.101798795486115</v>
      </c>
      <c r="AI20" s="75">
        <f>PXIL!L20</f>
        <v>0</v>
      </c>
      <c r="AJ20" s="75">
        <f>PXIL!R20</f>
        <v>0</v>
      </c>
      <c r="AK20" s="75">
        <f>RTM_IEX!L20</f>
        <v>4.83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2.36</v>
      </c>
      <c r="I21">
        <f>Bawana_NG!R21</f>
        <v>5.8202651286179528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0.19553833313183797</v>
      </c>
      <c r="AD21">
        <f t="shared" si="1"/>
        <v>22.024726795486114</v>
      </c>
      <c r="AE21">
        <f>'IDT-1'!D21</f>
        <v>0</v>
      </c>
      <c r="AF21" s="26"/>
      <c r="AG21">
        <f t="shared" si="2"/>
        <v>22.024726795486114</v>
      </c>
      <c r="AI21" s="75">
        <f>PXIL!L21</f>
        <v>0</v>
      </c>
      <c r="AJ21" s="75">
        <f>PXIL!R21</f>
        <v>0</v>
      </c>
      <c r="AK21" s="75">
        <f>RTM_IEX!L21</f>
        <v>6.77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2.36</v>
      </c>
      <c r="I22">
        <f>Bawana_NG!R22</f>
        <v>5.8202651286179528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0.19553833313183797</v>
      </c>
      <c r="AD22">
        <f t="shared" si="1"/>
        <v>22.024726795486114</v>
      </c>
      <c r="AE22">
        <f>'IDT-1'!D22</f>
        <v>0</v>
      </c>
      <c r="AF22" s="26"/>
      <c r="AG22">
        <f t="shared" si="2"/>
        <v>22.024726795486114</v>
      </c>
      <c r="AI22" s="75">
        <f>PXIL!L22</f>
        <v>0</v>
      </c>
      <c r="AJ22" s="75">
        <f>PXIL!R22</f>
        <v>0</v>
      </c>
      <c r="AK22" s="75">
        <f>RTM_IEX!L22</f>
        <v>6.77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2.36</v>
      </c>
      <c r="I23">
        <f>Bawana_NG!R23</f>
        <v>5.8202651286179528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0.19553833313183797</v>
      </c>
      <c r="AD23">
        <f t="shared" si="1"/>
        <v>22.024726795486114</v>
      </c>
      <c r="AE23">
        <f>'IDT-1'!D23</f>
        <v>0</v>
      </c>
      <c r="AF23" s="26"/>
      <c r="AG23">
        <f t="shared" si="2"/>
        <v>22.024726795486114</v>
      </c>
      <c r="AI23" s="75">
        <f>PXIL!L23</f>
        <v>0</v>
      </c>
      <c r="AJ23" s="75">
        <f>PXIL!R23</f>
        <v>0</v>
      </c>
      <c r="AK23" s="75">
        <f>RTM_IEX!L23</f>
        <v>6.77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2.36</v>
      </c>
      <c r="I24">
        <f>Bawana_NG!R24</f>
        <v>5.8202651286179528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0.19553833313183797</v>
      </c>
      <c r="AD24">
        <f t="shared" si="1"/>
        <v>22.024726795486114</v>
      </c>
      <c r="AE24">
        <f>'IDT-1'!D24</f>
        <v>0</v>
      </c>
      <c r="AF24" s="26"/>
      <c r="AG24">
        <f t="shared" si="2"/>
        <v>22.024726795486114</v>
      </c>
      <c r="AI24" s="75">
        <f>PXIL!L24</f>
        <v>0</v>
      </c>
      <c r="AJ24" s="75">
        <f>PXIL!R24</f>
        <v>0</v>
      </c>
      <c r="AK24" s="75">
        <f>RTM_IEX!L24</f>
        <v>6.77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2.36</v>
      </c>
      <c r="I25">
        <f>Bawana_NG!R25</f>
        <v>5.8202651286179528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0.25502633313183798</v>
      </c>
      <c r="AD25">
        <f t="shared" si="1"/>
        <v>28.725238795486113</v>
      </c>
      <c r="AE25">
        <f>'IDT-1'!D25</f>
        <v>0</v>
      </c>
      <c r="AF25" s="26"/>
      <c r="AG25">
        <f t="shared" si="2"/>
        <v>28.725238795486113</v>
      </c>
      <c r="AI25" s="75">
        <f>PXIL!L25</f>
        <v>0</v>
      </c>
      <c r="AJ25" s="75">
        <f>PXIL!R25</f>
        <v>0</v>
      </c>
      <c r="AK25" s="75">
        <f>RTM_IEX!L25</f>
        <v>13.53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2.36</v>
      </c>
      <c r="I26">
        <f>Bawana_NG!R26</f>
        <v>5.8202651286179528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0.13596233313183798</v>
      </c>
      <c r="AD26">
        <f t="shared" si="1"/>
        <v>15.314302795486114</v>
      </c>
      <c r="AE26">
        <f>'IDT-1'!D26</f>
        <v>0</v>
      </c>
      <c r="AF26" s="26"/>
      <c r="AG26">
        <f t="shared" si="2"/>
        <v>15.314302795486114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5.8202651286179528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0.20838633313183796</v>
      </c>
      <c r="AD27">
        <f t="shared" si="1"/>
        <v>23.471878795486116</v>
      </c>
      <c r="AE27">
        <f>'IDT-1'!D27</f>
        <v>0</v>
      </c>
      <c r="AF27" s="26"/>
      <c r="AG27">
        <f t="shared" si="2"/>
        <v>23.471878795486116</v>
      </c>
      <c r="AI27" s="75">
        <f>PXIL!L27</f>
        <v>0</v>
      </c>
      <c r="AJ27" s="75">
        <f>PXIL!R27</f>
        <v>0</v>
      </c>
      <c r="AK27" s="75">
        <f>RTM_IEX!L27</f>
        <v>8.41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5.8202651286179528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0.20838633313183796</v>
      </c>
      <c r="AD28">
        <f t="shared" si="1"/>
        <v>23.471878795486116</v>
      </c>
      <c r="AE28">
        <f>'IDT-1'!D28</f>
        <v>0</v>
      </c>
      <c r="AF28" s="26"/>
      <c r="AG28">
        <f t="shared" si="2"/>
        <v>23.471878795486116</v>
      </c>
      <c r="AI28" s="75">
        <f>PXIL!L28</f>
        <v>0</v>
      </c>
      <c r="AJ28" s="75">
        <f>PXIL!R28</f>
        <v>0</v>
      </c>
      <c r="AK28" s="75">
        <f>RTM_IEX!L28</f>
        <v>8.41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5.8202651286179528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0.20838633313183796</v>
      </c>
      <c r="AD29">
        <f t="shared" si="1"/>
        <v>23.471878795486116</v>
      </c>
      <c r="AE29">
        <f>'IDT-1'!D29</f>
        <v>0</v>
      </c>
      <c r="AF29" s="26"/>
      <c r="AG29">
        <f t="shared" si="2"/>
        <v>23.471878795486116</v>
      </c>
      <c r="AI29" s="75">
        <f>PXIL!L29</f>
        <v>0</v>
      </c>
      <c r="AJ29" s="75">
        <f>PXIL!R29</f>
        <v>0</v>
      </c>
      <c r="AK29" s="75">
        <f>RTM_IEX!L29</f>
        <v>8.41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2.2999999999999998</v>
      </c>
      <c r="I30">
        <f>Bawana_NG!R30</f>
        <v>5.8202651286179528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0.20944233313183802</v>
      </c>
      <c r="AD30">
        <f t="shared" si="1"/>
        <v>23.590822795486112</v>
      </c>
      <c r="AE30">
        <f>'IDT-1'!D30</f>
        <v>0</v>
      </c>
      <c r="AF30" s="26"/>
      <c r="AG30">
        <f t="shared" si="2"/>
        <v>23.590822795486112</v>
      </c>
      <c r="AI30" s="75">
        <f>PXIL!L30</f>
        <v>0</v>
      </c>
      <c r="AJ30" s="75">
        <f>PXIL!R30</f>
        <v>0</v>
      </c>
      <c r="AK30" s="75">
        <f>RTM_IEX!L30</f>
        <v>8.41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0</v>
      </c>
      <c r="I31">
        <f>Bawana_NG!R31</f>
        <v>5.8202651286179528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0.25124233313183797</v>
      </c>
      <c r="AD31">
        <f t="shared" si="1"/>
        <v>28.299022795486113</v>
      </c>
      <c r="AE31">
        <f>'IDT-1'!D31</f>
        <v>0</v>
      </c>
      <c r="AF31" s="26"/>
      <c r="AG31">
        <f t="shared" si="2"/>
        <v>28.299022795486113</v>
      </c>
      <c r="AI31" s="75">
        <f>PXIL!L31</f>
        <v>0</v>
      </c>
      <c r="AJ31" s="75">
        <f>PXIL!R31</f>
        <v>0</v>
      </c>
      <c r="AK31" s="75">
        <f>RTM_IEX!L31</f>
        <v>15.46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2.17</v>
      </c>
      <c r="I32">
        <f>Bawana_NG!R32</f>
        <v>5.8202651286179528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0.19809033313183799</v>
      </c>
      <c r="AD32">
        <f t="shared" si="1"/>
        <v>22.312174795486115</v>
      </c>
      <c r="AE32">
        <f>'IDT-1'!D32</f>
        <v>0</v>
      </c>
      <c r="AF32" s="26"/>
      <c r="AG32">
        <f t="shared" si="2"/>
        <v>22.312174795486115</v>
      </c>
      <c r="AI32" s="75">
        <f>PXIL!L32</f>
        <v>0</v>
      </c>
      <c r="AJ32" s="75">
        <f>PXIL!R32</f>
        <v>0</v>
      </c>
      <c r="AK32" s="75">
        <f>RTM_IEX!L32</f>
        <v>7.25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2.2999999999999998</v>
      </c>
      <c r="I33">
        <f>Bawana_NG!R33</f>
        <v>5.8202651286179528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0.20777033313183801</v>
      </c>
      <c r="AD33">
        <f t="shared" si="1"/>
        <v>23.402494795486117</v>
      </c>
      <c r="AE33">
        <f>'IDT-1'!D33</f>
        <v>0</v>
      </c>
      <c r="AF33" s="26"/>
      <c r="AG33">
        <f t="shared" si="2"/>
        <v>23.402494795486117</v>
      </c>
      <c r="AI33" s="75">
        <f>PXIL!L33</f>
        <v>0</v>
      </c>
      <c r="AJ33" s="75">
        <f>PXIL!R33</f>
        <v>0</v>
      </c>
      <c r="AK33" s="75">
        <f>RTM_IEX!L33</f>
        <v>8.2200000000000006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2.17</v>
      </c>
      <c r="I34">
        <f>Bawana_NG!R34</f>
        <v>5.8202651286179528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0.20662633313183801</v>
      </c>
      <c r="AD34">
        <f t="shared" si="1"/>
        <v>23.273638795486114</v>
      </c>
      <c r="AE34">
        <f>'IDT-1'!D34</f>
        <v>0</v>
      </c>
      <c r="AF34" s="26"/>
      <c r="AG34">
        <f t="shared" si="2"/>
        <v>23.273638795486114</v>
      </c>
      <c r="AI34" s="75">
        <f>PXIL!L34</f>
        <v>0</v>
      </c>
      <c r="AJ34" s="75">
        <f>PXIL!R34</f>
        <v>0</v>
      </c>
      <c r="AK34" s="75">
        <f>RTM_IEX!L34</f>
        <v>8.2200000000000006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2.17</v>
      </c>
      <c r="I35">
        <f>Bawana_NG!R35</f>
        <v>5.8202651286179528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0.219386333131838</v>
      </c>
      <c r="AD35">
        <f t="shared" si="1"/>
        <v>24.710878795486117</v>
      </c>
      <c r="AE35">
        <f>'IDT-1'!D35</f>
        <v>0</v>
      </c>
      <c r="AF35" s="26"/>
      <c r="AG35">
        <f t="shared" si="2"/>
        <v>24.710878795486117</v>
      </c>
      <c r="AI35" s="75">
        <f>PXIL!L35</f>
        <v>0</v>
      </c>
      <c r="AJ35" s="75">
        <f>PXIL!R35</f>
        <v>0</v>
      </c>
      <c r="AK35" s="75">
        <f>RTM_IEX!L35</f>
        <v>9.67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2.17</v>
      </c>
      <c r="I36">
        <f>Bawana_NG!R36</f>
        <v>5.8202651286179528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0.236370333131838</v>
      </c>
      <c r="AD36">
        <f t="shared" si="1"/>
        <v>26.623894795486116</v>
      </c>
      <c r="AE36">
        <f>'IDT-1'!D36</f>
        <v>0</v>
      </c>
      <c r="AF36" s="26"/>
      <c r="AG36">
        <f t="shared" si="2"/>
        <v>26.623894795486116</v>
      </c>
      <c r="AI36" s="75">
        <f>PXIL!L36</f>
        <v>0</v>
      </c>
      <c r="AJ36" s="75">
        <f>PXIL!R36</f>
        <v>0</v>
      </c>
      <c r="AK36" s="75">
        <f>RTM_IEX!L36</f>
        <v>11.6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2.17</v>
      </c>
      <c r="I37">
        <f>Bawana_NG!R37</f>
        <v>5.8202651286179528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0.33413833313183805</v>
      </c>
      <c r="AD37">
        <f t="shared" si="1"/>
        <v>37.636126795486113</v>
      </c>
      <c r="AE37">
        <f>'IDT-1'!D37</f>
        <v>0</v>
      </c>
      <c r="AF37" s="26"/>
      <c r="AG37">
        <f t="shared" si="2"/>
        <v>37.636126795486113</v>
      </c>
      <c r="AI37" s="75">
        <f>PXIL!L37</f>
        <v>0</v>
      </c>
      <c r="AJ37" s="75">
        <f>PXIL!R37</f>
        <v>0</v>
      </c>
      <c r="AK37" s="75">
        <f>RTM_IEX!L37</f>
        <v>22.71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5.8202651286179528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0.24279433313183801</v>
      </c>
      <c r="AD38">
        <f t="shared" si="1"/>
        <v>27.347470795486114</v>
      </c>
      <c r="AE38">
        <f>'IDT-1'!D38</f>
        <v>0</v>
      </c>
      <c r="AF38" s="26"/>
      <c r="AG38">
        <f t="shared" si="2"/>
        <v>27.347470795486114</v>
      </c>
      <c r="AI38" s="75">
        <f>PXIL!L38</f>
        <v>0</v>
      </c>
      <c r="AJ38" s="75">
        <f>PXIL!R38</f>
        <v>0</v>
      </c>
      <c r="AK38" s="75">
        <f>RTM_IEX!L38</f>
        <v>14.5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5.8202651286179528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0.268314333131838</v>
      </c>
      <c r="AD39">
        <f t="shared" si="1"/>
        <v>30.221950795486112</v>
      </c>
      <c r="AE39">
        <f>'IDT-1'!D39</f>
        <v>0</v>
      </c>
      <c r="AF39" s="26"/>
      <c r="AG39">
        <f t="shared" si="2"/>
        <v>30.221950795486112</v>
      </c>
      <c r="AI39" s="75">
        <f>PXIL!L39</f>
        <v>0</v>
      </c>
      <c r="AJ39" s="75">
        <f>PXIL!R39</f>
        <v>0</v>
      </c>
      <c r="AK39" s="75">
        <f>RTM_IEX!L39</f>
        <v>17.399999999999999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5.8202651286179528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0.27676233313183801</v>
      </c>
      <c r="AD40">
        <f t="shared" si="1"/>
        <v>31.173502795486112</v>
      </c>
      <c r="AE40">
        <f>'IDT-1'!D40</f>
        <v>0</v>
      </c>
      <c r="AF40" s="26"/>
      <c r="AG40">
        <f t="shared" si="2"/>
        <v>31.173502795486112</v>
      </c>
      <c r="AI40" s="75">
        <f>PXIL!L40</f>
        <v>0</v>
      </c>
      <c r="AJ40" s="75">
        <f>PXIL!R40</f>
        <v>0</v>
      </c>
      <c r="AK40" s="75">
        <f>RTM_IEX!L40</f>
        <v>18.36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2.17</v>
      </c>
      <c r="I41">
        <f>Bawana_NG!R41</f>
        <v>5.8202651286179528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0.304394333131838</v>
      </c>
      <c r="AD41">
        <f t="shared" si="1"/>
        <v>34.285870795486112</v>
      </c>
      <c r="AE41">
        <f>'IDT-1'!D41</f>
        <v>0</v>
      </c>
      <c r="AF41" s="26"/>
      <c r="AG41">
        <f t="shared" si="2"/>
        <v>34.285870795486112</v>
      </c>
      <c r="AI41" s="75">
        <f>PXIL!L41</f>
        <v>0</v>
      </c>
      <c r="AJ41" s="75">
        <f>PXIL!R41</f>
        <v>0</v>
      </c>
      <c r="AK41" s="75">
        <f>RTM_IEX!L41</f>
        <v>19.329999999999998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2.17</v>
      </c>
      <c r="I42">
        <f>Bawana_NG!R42</f>
        <v>5.8202651286179528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0.304394333131838</v>
      </c>
      <c r="AD42">
        <f t="shared" si="1"/>
        <v>34.285870795486112</v>
      </c>
      <c r="AE42">
        <f>'IDT-1'!D42</f>
        <v>0</v>
      </c>
      <c r="AF42" s="26"/>
      <c r="AG42">
        <f t="shared" si="2"/>
        <v>34.285870795486112</v>
      </c>
      <c r="AI42" s="75">
        <f>PXIL!L42</f>
        <v>0</v>
      </c>
      <c r="AJ42" s="75">
        <f>PXIL!R42</f>
        <v>0</v>
      </c>
      <c r="AK42" s="75">
        <f>RTM_IEX!L42</f>
        <v>19.329999999999998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2.1800000000000002</v>
      </c>
      <c r="I43">
        <f>Bawana_NG!R43</f>
        <v>5.8202651286179528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0.351298333131838</v>
      </c>
      <c r="AD43">
        <f t="shared" si="1"/>
        <v>39.568966795486112</v>
      </c>
      <c r="AE43">
        <f>'IDT-1'!D43</f>
        <v>0</v>
      </c>
      <c r="AF43" s="26"/>
      <c r="AG43">
        <f t="shared" si="2"/>
        <v>39.568966795486112</v>
      </c>
      <c r="AI43" s="75">
        <f>PXIL!L43</f>
        <v>0</v>
      </c>
      <c r="AJ43" s="75">
        <f>PXIL!R43</f>
        <v>0</v>
      </c>
      <c r="AK43" s="75">
        <f>RTM_IEX!L43</f>
        <v>24.65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2.1800000000000002</v>
      </c>
      <c r="I44">
        <f>Bawana_NG!R44</f>
        <v>5.8202651286179528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0.27042633313183795</v>
      </c>
      <c r="AD44">
        <f t="shared" si="1"/>
        <v>30.459838795486114</v>
      </c>
      <c r="AE44">
        <f>'IDT-1'!D44</f>
        <v>0</v>
      </c>
      <c r="AF44" s="26"/>
      <c r="AG44">
        <f t="shared" si="2"/>
        <v>30.459838795486114</v>
      </c>
      <c r="AI44" s="75">
        <f>PXIL!L44</f>
        <v>0</v>
      </c>
      <c r="AJ44" s="75">
        <f>PXIL!R44</f>
        <v>0</v>
      </c>
      <c r="AK44" s="75">
        <f>RTM_IEX!L44</f>
        <v>15.46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2.1800000000000002</v>
      </c>
      <c r="I45">
        <f>Bawana_NG!R45</f>
        <v>5.8202651286179528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0.27896233313183799</v>
      </c>
      <c r="AD45">
        <f t="shared" si="1"/>
        <v>31.421302795486113</v>
      </c>
      <c r="AE45">
        <f>'IDT-1'!D45</f>
        <v>0</v>
      </c>
      <c r="AF45" s="26"/>
      <c r="AG45">
        <f t="shared" si="2"/>
        <v>31.421302795486113</v>
      </c>
      <c r="AI45" s="75">
        <f>PXIL!L45</f>
        <v>0</v>
      </c>
      <c r="AJ45" s="75">
        <f>PXIL!R45</f>
        <v>0</v>
      </c>
      <c r="AK45" s="75">
        <f>RTM_IEX!L45</f>
        <v>16.43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2.1800000000000002</v>
      </c>
      <c r="I46">
        <f>Bawana_NG!R46</f>
        <v>5.8202651286179528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0.28741033313183795</v>
      </c>
      <c r="AD46">
        <f t="shared" si="1"/>
        <v>32.372854795486113</v>
      </c>
      <c r="AE46">
        <f>'IDT-1'!D46</f>
        <v>0</v>
      </c>
      <c r="AF46" s="26"/>
      <c r="AG46">
        <f t="shared" si="2"/>
        <v>32.372854795486113</v>
      </c>
      <c r="AI46" s="75">
        <f>PXIL!L46</f>
        <v>0</v>
      </c>
      <c r="AJ46" s="75">
        <f>PXIL!R46</f>
        <v>0</v>
      </c>
      <c r="AK46" s="75">
        <f>RTM_IEX!L46</f>
        <v>17.39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2.0299999999999998</v>
      </c>
      <c r="I47">
        <f>Bawana_NG!R47</f>
        <v>5.8202651286179528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0.28617833313183799</v>
      </c>
      <c r="AD47">
        <f t="shared" si="1"/>
        <v>32.234086795486114</v>
      </c>
      <c r="AE47">
        <f>'IDT-1'!D47</f>
        <v>0</v>
      </c>
      <c r="AF47" s="26"/>
      <c r="AG47">
        <f t="shared" si="2"/>
        <v>32.234086795486114</v>
      </c>
      <c r="AI47" s="75">
        <f>PXIL!L47</f>
        <v>0</v>
      </c>
      <c r="AJ47" s="75">
        <f>PXIL!R47</f>
        <v>0</v>
      </c>
      <c r="AK47" s="75">
        <f>RTM_IEX!L47</f>
        <v>17.399999999999999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2.0299999999999998</v>
      </c>
      <c r="I48">
        <f>Bawana_NG!R48</f>
        <v>5.8202651286179528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0.28617833313183799</v>
      </c>
      <c r="AD48">
        <f t="shared" si="1"/>
        <v>32.234086795486114</v>
      </c>
      <c r="AE48">
        <f>'IDT-1'!D48</f>
        <v>0</v>
      </c>
      <c r="AF48" s="26"/>
      <c r="AG48">
        <f t="shared" si="2"/>
        <v>32.234086795486114</v>
      </c>
      <c r="AI48" s="75">
        <f>PXIL!L48</f>
        <v>0</v>
      </c>
      <c r="AJ48" s="75">
        <f>PXIL!R48</f>
        <v>0</v>
      </c>
      <c r="AK48" s="75">
        <f>RTM_IEX!L48</f>
        <v>17.399999999999999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2.0299999999999998</v>
      </c>
      <c r="I49">
        <f>Bawana_NG!R49</f>
        <v>5.8202651286179528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0.34997833313183802</v>
      </c>
      <c r="AD49">
        <f t="shared" si="1"/>
        <v>39.420286795486113</v>
      </c>
      <c r="AE49">
        <f>'IDT-1'!D49</f>
        <v>0</v>
      </c>
      <c r="AF49" s="26"/>
      <c r="AG49">
        <f t="shared" si="2"/>
        <v>39.420286795486113</v>
      </c>
      <c r="AI49" s="75">
        <f>PXIL!L49</f>
        <v>0</v>
      </c>
      <c r="AJ49" s="75">
        <f>PXIL!R49</f>
        <v>0</v>
      </c>
      <c r="AK49" s="75">
        <f>RTM_IEX!L49</f>
        <v>24.65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2.0299999999999998</v>
      </c>
      <c r="I50">
        <f>Bawana_NG!R50</f>
        <v>5.8202651286179528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0.29453833313183797</v>
      </c>
      <c r="AD50">
        <f t="shared" si="1"/>
        <v>33.175726795486113</v>
      </c>
      <c r="AE50">
        <f>'IDT-1'!D50</f>
        <v>0</v>
      </c>
      <c r="AF50" s="26"/>
      <c r="AG50">
        <f t="shared" si="2"/>
        <v>33.175726795486113</v>
      </c>
      <c r="AI50" s="75">
        <f>PXIL!L50</f>
        <v>0</v>
      </c>
      <c r="AJ50" s="75">
        <f>PXIL!R50</f>
        <v>0</v>
      </c>
      <c r="AK50" s="75">
        <f>RTM_IEX!L50</f>
        <v>18.350000000000001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0.96</v>
      </c>
      <c r="I51">
        <f>Bawana_NG!R51</f>
        <v>5.8202651286179528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0.302282333131838</v>
      </c>
      <c r="AD51">
        <f t="shared" si="1"/>
        <v>34.047982795486121</v>
      </c>
      <c r="AE51">
        <f>'IDT-1'!D51</f>
        <v>0</v>
      </c>
      <c r="AF51" s="26"/>
      <c r="AG51">
        <f t="shared" si="2"/>
        <v>34.047982795486121</v>
      </c>
      <c r="AI51" s="75">
        <f>PXIL!L51</f>
        <v>0</v>
      </c>
      <c r="AJ51" s="75">
        <f>PXIL!R51</f>
        <v>0</v>
      </c>
      <c r="AK51" s="75">
        <f>RTM_IEX!L51</f>
        <v>20.3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1.85</v>
      </c>
      <c r="I52">
        <f>Bawana_NG!R52</f>
        <v>5.8202651286179528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0.310114333131838</v>
      </c>
      <c r="AD52">
        <f t="shared" si="1"/>
        <v>34.930150795486114</v>
      </c>
      <c r="AE52">
        <f>'IDT-1'!D52</f>
        <v>0</v>
      </c>
      <c r="AF52" s="26"/>
      <c r="AG52">
        <f t="shared" si="2"/>
        <v>34.930150795486114</v>
      </c>
      <c r="AI52" s="75">
        <f>PXIL!L52</f>
        <v>0</v>
      </c>
      <c r="AJ52" s="75">
        <f>PXIL!R52</f>
        <v>0</v>
      </c>
      <c r="AK52" s="75">
        <f>RTM_IEX!L52</f>
        <v>20.3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1.85</v>
      </c>
      <c r="I53">
        <f>Bawana_NG!R53</f>
        <v>5.8202718029062614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0.28450639186557514</v>
      </c>
      <c r="AD53">
        <f t="shared" si="1"/>
        <v>32.045765411040684</v>
      </c>
      <c r="AE53">
        <f>'IDT-1'!D53</f>
        <v>0</v>
      </c>
      <c r="AF53" s="26"/>
      <c r="AG53">
        <f t="shared" si="2"/>
        <v>32.045765411040684</v>
      </c>
      <c r="AI53" s="75">
        <f>PXIL!L53</f>
        <v>0</v>
      </c>
      <c r="AJ53" s="75">
        <f>PXIL!R53</f>
        <v>0</v>
      </c>
      <c r="AK53" s="75">
        <f>RTM_IEX!L53</f>
        <v>17.39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1.85</v>
      </c>
      <c r="I54">
        <f>Bawana_NG!R54</f>
        <v>5.8202718029062614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0.28459439186557511</v>
      </c>
      <c r="AD54">
        <f t="shared" si="1"/>
        <v>32.055677411040683</v>
      </c>
      <c r="AE54">
        <f>'IDT-1'!D54</f>
        <v>0</v>
      </c>
      <c r="AF54" s="26"/>
      <c r="AG54">
        <f t="shared" si="2"/>
        <v>32.055677411040683</v>
      </c>
      <c r="AI54" s="75">
        <f>PXIL!L54</f>
        <v>0</v>
      </c>
      <c r="AJ54" s="75">
        <f>PXIL!R54</f>
        <v>0</v>
      </c>
      <c r="AK54" s="75">
        <f>RTM_IEX!L54</f>
        <v>17.399999999999999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1.85</v>
      </c>
      <c r="I55">
        <f>Bawana_NG!R55</f>
        <v>5.8202718029062614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0.33730639186557509</v>
      </c>
      <c r="AD55">
        <f t="shared" si="1"/>
        <v>37.992965411040686</v>
      </c>
      <c r="AE55">
        <f>'IDT-1'!D55</f>
        <v>0</v>
      </c>
      <c r="AF55" s="26"/>
      <c r="AG55">
        <f t="shared" si="2"/>
        <v>37.992965411040686</v>
      </c>
      <c r="AI55" s="75">
        <f>PXIL!L55</f>
        <v>0</v>
      </c>
      <c r="AJ55" s="75">
        <f>PXIL!R55</f>
        <v>0</v>
      </c>
      <c r="AK55" s="75">
        <f>RTM_IEX!L55</f>
        <v>23.39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1.85</v>
      </c>
      <c r="I56">
        <f>Bawana_NG!R56</f>
        <v>5.8202718029062614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0.26752239186557514</v>
      </c>
      <c r="AD56">
        <f t="shared" si="1"/>
        <v>30.132749411040685</v>
      </c>
      <c r="AE56">
        <f>'IDT-1'!D56</f>
        <v>0</v>
      </c>
      <c r="AF56" s="26"/>
      <c r="AG56">
        <f t="shared" si="2"/>
        <v>30.132749411040685</v>
      </c>
      <c r="AI56" s="75">
        <f>PXIL!L56</f>
        <v>0</v>
      </c>
      <c r="AJ56" s="75">
        <f>PXIL!R56</f>
        <v>0</v>
      </c>
      <c r="AK56" s="75">
        <f>RTM_IEX!L56</f>
        <v>15.46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1.85</v>
      </c>
      <c r="I57">
        <f>Bawana_NG!R57</f>
        <v>5.8202718029062614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0.28459439186557511</v>
      </c>
      <c r="AD57">
        <f t="shared" si="1"/>
        <v>32.055677411040683</v>
      </c>
      <c r="AE57">
        <f>'IDT-1'!D57</f>
        <v>0</v>
      </c>
      <c r="AF57" s="26"/>
      <c r="AG57">
        <f t="shared" si="2"/>
        <v>32.055677411040683</v>
      </c>
      <c r="AI57" s="75">
        <f>PXIL!L57</f>
        <v>0</v>
      </c>
      <c r="AJ57" s="75">
        <f>PXIL!R57</f>
        <v>0</v>
      </c>
      <c r="AK57" s="75">
        <f>RTM_IEX!L57</f>
        <v>17.399999999999999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1.85</v>
      </c>
      <c r="I58">
        <f>Bawana_NG!R58</f>
        <v>5.8202718029062614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0.28450639186557514</v>
      </c>
      <c r="AD58">
        <f t="shared" si="1"/>
        <v>32.045765411040684</v>
      </c>
      <c r="AE58">
        <f>'IDT-1'!D58</f>
        <v>0</v>
      </c>
      <c r="AF58" s="26"/>
      <c r="AG58">
        <f t="shared" si="2"/>
        <v>32.045765411040684</v>
      </c>
      <c r="AI58" s="75">
        <f>PXIL!L58</f>
        <v>0</v>
      </c>
      <c r="AJ58" s="75">
        <f>PXIL!R58</f>
        <v>0</v>
      </c>
      <c r="AK58" s="75">
        <f>RTM_IEX!L58</f>
        <v>17.39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1.85</v>
      </c>
      <c r="I59">
        <f>Bawana_NG!R59</f>
        <v>5.8202651286179528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0.28459433313183802</v>
      </c>
      <c r="AD59">
        <f t="shared" si="1"/>
        <v>32.055670795486115</v>
      </c>
      <c r="AE59">
        <f>'IDT-1'!D59</f>
        <v>0</v>
      </c>
      <c r="AF59" s="26"/>
      <c r="AG59">
        <f t="shared" si="2"/>
        <v>32.055670795486115</v>
      </c>
      <c r="AI59" s="75">
        <f>PXIL!L59</f>
        <v>0</v>
      </c>
      <c r="AJ59" s="75">
        <f>PXIL!R59</f>
        <v>0</v>
      </c>
      <c r="AK59" s="75">
        <f>RTM_IEX!L59</f>
        <v>17.399999999999999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1.85</v>
      </c>
      <c r="I60">
        <f>Bawana_NG!R60</f>
        <v>5.8202651286179528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0.28459433313183802</v>
      </c>
      <c r="AD60">
        <f t="shared" si="1"/>
        <v>32.055670795486115</v>
      </c>
      <c r="AE60">
        <f>'IDT-1'!D60</f>
        <v>0</v>
      </c>
      <c r="AF60" s="26"/>
      <c r="AG60">
        <f t="shared" si="2"/>
        <v>32.055670795486115</v>
      </c>
      <c r="AI60" s="75">
        <f>PXIL!L60</f>
        <v>0</v>
      </c>
      <c r="AJ60" s="75">
        <f>PXIL!R60</f>
        <v>0</v>
      </c>
      <c r="AK60" s="75">
        <f>RTM_IEX!L60</f>
        <v>17.399999999999999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1.85</v>
      </c>
      <c r="I61">
        <f>Bawana_NG!R61</f>
        <v>5.8202651286179528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0.339858333131838</v>
      </c>
      <c r="AD61">
        <f t="shared" si="1"/>
        <v>38.280406795486115</v>
      </c>
      <c r="AE61">
        <f>'IDT-1'!D61</f>
        <v>0</v>
      </c>
      <c r="AF61" s="26"/>
      <c r="AG61">
        <f t="shared" si="2"/>
        <v>38.280406795486115</v>
      </c>
      <c r="AI61" s="75">
        <f>PXIL!L61</f>
        <v>0</v>
      </c>
      <c r="AJ61" s="75">
        <f>PXIL!R61</f>
        <v>0</v>
      </c>
      <c r="AK61" s="75">
        <f>RTM_IEX!L61</f>
        <v>23.68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1.85</v>
      </c>
      <c r="I62">
        <f>Bawana_NG!R62</f>
        <v>5.8202651286179528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0.28459433313183802</v>
      </c>
      <c r="AD62">
        <f t="shared" si="1"/>
        <v>32.055670795486115</v>
      </c>
      <c r="AE62">
        <f>'IDT-1'!D62</f>
        <v>0</v>
      </c>
      <c r="AF62" s="26"/>
      <c r="AG62">
        <f t="shared" si="2"/>
        <v>32.055670795486115</v>
      </c>
      <c r="AI62" s="75">
        <f>PXIL!L62</f>
        <v>0</v>
      </c>
      <c r="AJ62" s="75">
        <f>PXIL!R62</f>
        <v>0</v>
      </c>
      <c r="AK62" s="75">
        <f>RTM_IEX!L62</f>
        <v>17.399999999999999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1.85</v>
      </c>
      <c r="I63">
        <f>Bawana_NG!R63</f>
        <v>5.8202718029062614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0.29304239186557512</v>
      </c>
      <c r="AD63">
        <f t="shared" si="1"/>
        <v>33.007229411040683</v>
      </c>
      <c r="AE63">
        <f>'IDT-1'!D63</f>
        <v>0</v>
      </c>
      <c r="AF63" s="26"/>
      <c r="AG63">
        <f t="shared" si="2"/>
        <v>33.007229411040683</v>
      </c>
      <c r="AI63" s="75">
        <f>PXIL!L63</f>
        <v>0</v>
      </c>
      <c r="AJ63" s="75">
        <f>PXIL!R63</f>
        <v>0</v>
      </c>
      <c r="AK63" s="75">
        <f>RTM_IEX!L63</f>
        <v>18.36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1.85</v>
      </c>
      <c r="I64">
        <f>Bawana_NG!R64</f>
        <v>5.8202718029062614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0.29304239186557512</v>
      </c>
      <c r="AD64">
        <f t="shared" si="1"/>
        <v>33.007229411040683</v>
      </c>
      <c r="AE64">
        <f>'IDT-1'!D64</f>
        <v>0</v>
      </c>
      <c r="AF64" s="26"/>
      <c r="AG64">
        <f t="shared" si="2"/>
        <v>33.007229411040683</v>
      </c>
      <c r="AI64" s="75">
        <f>PXIL!L64</f>
        <v>0</v>
      </c>
      <c r="AJ64" s="75">
        <f>PXIL!R64</f>
        <v>0</v>
      </c>
      <c r="AK64" s="75">
        <f>RTM_IEX!L64</f>
        <v>18.36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1.85</v>
      </c>
      <c r="I65">
        <f>Bawana_NG!R65</f>
        <v>5.8202651286179528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0.27605833313183803</v>
      </c>
      <c r="AD65">
        <f t="shared" si="1"/>
        <v>31.094206795486112</v>
      </c>
      <c r="AE65">
        <f>'IDT-1'!D65</f>
        <v>0</v>
      </c>
      <c r="AF65" s="26"/>
      <c r="AG65">
        <f t="shared" si="2"/>
        <v>31.094206795486112</v>
      </c>
      <c r="AI65" s="75">
        <f>PXIL!L65</f>
        <v>0</v>
      </c>
      <c r="AJ65" s="75">
        <f>PXIL!R65</f>
        <v>0</v>
      </c>
      <c r="AK65" s="75">
        <f>RTM_IEX!L65</f>
        <v>16.43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2.110603029436982</v>
      </c>
      <c r="I66">
        <f>Bawana_NG!R66</f>
        <v>5.8202651286179528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0.27835163979088345</v>
      </c>
      <c r="AD66">
        <f t="shared" si="1"/>
        <v>31.35251651826405</v>
      </c>
      <c r="AE66">
        <f>'IDT-1'!D66</f>
        <v>0</v>
      </c>
      <c r="AF66" s="26"/>
      <c r="AG66">
        <f t="shared" si="2"/>
        <v>31.35251651826405</v>
      </c>
      <c r="AI66" s="75">
        <f>PXIL!L66</f>
        <v>0</v>
      </c>
      <c r="AJ66" s="75">
        <f>PXIL!R66</f>
        <v>0</v>
      </c>
      <c r="AK66" s="75">
        <f>RTM_IEX!L66</f>
        <v>16.43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2.110603029436982</v>
      </c>
      <c r="I67">
        <f>Bawana_NG!R67</f>
        <v>5.8202651286179528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0.3208556397908835</v>
      </c>
      <c r="AD67">
        <f t="shared" si="1"/>
        <v>36.140012518264051</v>
      </c>
      <c r="AE67">
        <f>'IDT-1'!D67</f>
        <v>0</v>
      </c>
      <c r="AF67" s="26"/>
      <c r="AG67">
        <f t="shared" si="2"/>
        <v>36.140012518264051</v>
      </c>
      <c r="AI67" s="75">
        <f>PXIL!L67</f>
        <v>0</v>
      </c>
      <c r="AJ67" s="75">
        <f>PXIL!R67</f>
        <v>0</v>
      </c>
      <c r="AK67" s="75">
        <f>RTM_IEX!L67</f>
        <v>21.26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2.110603029436982</v>
      </c>
      <c r="I68">
        <f>Bawana_NG!R68</f>
        <v>5.8202651286179528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0.25283163979088341</v>
      </c>
      <c r="AD68">
        <f t="shared" ref="AD68:AD98" si="4">SUM(B68:AB68,AI68:AR68)-AC68</f>
        <v>28.478036518264048</v>
      </c>
      <c r="AE68">
        <f>'IDT-1'!D68</f>
        <v>0</v>
      </c>
      <c r="AF68" s="26"/>
      <c r="AG68">
        <f t="shared" ref="AG68:AG98" si="5">SUM(AD68:AF68)</f>
        <v>28.478036518264048</v>
      </c>
      <c r="AI68" s="75">
        <f>PXIL!L68</f>
        <v>0</v>
      </c>
      <c r="AJ68" s="75">
        <f>PXIL!R68</f>
        <v>0</v>
      </c>
      <c r="AK68" s="75">
        <f>RTM_IEX!L68</f>
        <v>13.53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2.110603029436982</v>
      </c>
      <c r="I69">
        <f>Bawana_NG!R69</f>
        <v>5.8202651286179528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0.26136763979088345</v>
      </c>
      <c r="AD69">
        <f t="shared" si="4"/>
        <v>29.439500518264051</v>
      </c>
      <c r="AE69">
        <f>'IDT-1'!D69</f>
        <v>0</v>
      </c>
      <c r="AF69" s="26"/>
      <c r="AG69">
        <f t="shared" si="5"/>
        <v>29.439500518264051</v>
      </c>
      <c r="AI69" s="75">
        <f>PXIL!L69</f>
        <v>0</v>
      </c>
      <c r="AJ69" s="75">
        <f>PXIL!R69</f>
        <v>0</v>
      </c>
      <c r="AK69" s="75">
        <f>RTM_IEX!L69</f>
        <v>14.5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2.110603029436982</v>
      </c>
      <c r="I70">
        <f>Bawana_NG!R70</f>
        <v>5.8202651286179528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0.25283163979088341</v>
      </c>
      <c r="AD70">
        <f t="shared" si="4"/>
        <v>28.478036518264048</v>
      </c>
      <c r="AE70">
        <f>'IDT-1'!D70</f>
        <v>0</v>
      </c>
      <c r="AF70" s="26"/>
      <c r="AG70">
        <f t="shared" si="5"/>
        <v>28.478036518264048</v>
      </c>
      <c r="AI70" s="75">
        <f>PXIL!L70</f>
        <v>0</v>
      </c>
      <c r="AJ70" s="75">
        <f>PXIL!R70</f>
        <v>0</v>
      </c>
      <c r="AK70" s="75">
        <f>RTM_IEX!L70</f>
        <v>13.53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2.110603029436982</v>
      </c>
      <c r="I71">
        <f>Bawana_NG!R71</f>
        <v>5.8202651286179528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0.24429563979088345</v>
      </c>
      <c r="AD71">
        <f t="shared" si="4"/>
        <v>27.516572518264049</v>
      </c>
      <c r="AE71">
        <f>'IDT-1'!D71</f>
        <v>0</v>
      </c>
      <c r="AF71" s="26"/>
      <c r="AG71">
        <f t="shared" si="5"/>
        <v>27.516572518264049</v>
      </c>
      <c r="AI71" s="75">
        <f>PXIL!L71</f>
        <v>0</v>
      </c>
      <c r="AJ71" s="75">
        <f>PXIL!R71</f>
        <v>0</v>
      </c>
      <c r="AK71" s="75">
        <f>RTM_IEX!L71</f>
        <v>12.56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2.110603029436982</v>
      </c>
      <c r="I72">
        <f>Bawana_NG!R72</f>
        <v>5.8202651286179528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0.23584763979088344</v>
      </c>
      <c r="AD72">
        <f t="shared" si="4"/>
        <v>26.565020518264049</v>
      </c>
      <c r="AE72">
        <f>'IDT-1'!D72</f>
        <v>0</v>
      </c>
      <c r="AF72" s="26"/>
      <c r="AG72">
        <f t="shared" si="5"/>
        <v>26.565020518264049</v>
      </c>
      <c r="AI72" s="75">
        <f>PXIL!L72</f>
        <v>0</v>
      </c>
      <c r="AJ72" s="75">
        <f>PXIL!R72</f>
        <v>0</v>
      </c>
      <c r="AK72" s="75">
        <f>RTM_IEX!L72</f>
        <v>11.6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2.110603029436982</v>
      </c>
      <c r="I73">
        <f>Bawana_NG!R73</f>
        <v>5.8202651286179528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0.27069563979088346</v>
      </c>
      <c r="AD73">
        <f t="shared" si="4"/>
        <v>30.49017251826405</v>
      </c>
      <c r="AE73">
        <f>'IDT-1'!D73</f>
        <v>0</v>
      </c>
      <c r="AF73" s="26"/>
      <c r="AG73">
        <f t="shared" si="5"/>
        <v>30.49017251826405</v>
      </c>
      <c r="AI73" s="75">
        <f>PXIL!L73</f>
        <v>0</v>
      </c>
      <c r="AJ73" s="75">
        <f>PXIL!R73</f>
        <v>0</v>
      </c>
      <c r="AK73" s="75">
        <f>RTM_IEX!L73</f>
        <v>15.56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5.8202651286179528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0.17899433313183799</v>
      </c>
      <c r="AD74">
        <f t="shared" si="4"/>
        <v>20.161270795486111</v>
      </c>
      <c r="AE74">
        <f>'IDT-1'!D74</f>
        <v>0</v>
      </c>
      <c r="AF74" s="26"/>
      <c r="AG74">
        <f t="shared" si="5"/>
        <v>20.161270795486111</v>
      </c>
      <c r="AI74" s="75">
        <f>PXIL!L74</f>
        <v>0</v>
      </c>
      <c r="AJ74" s="75">
        <f>PXIL!R74</f>
        <v>0</v>
      </c>
      <c r="AK74" s="75">
        <f>RTM_IEX!L74</f>
        <v>7.25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5.8202651286179528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0.19853033313183799</v>
      </c>
      <c r="AD75">
        <f t="shared" si="4"/>
        <v>22.361734795486115</v>
      </c>
      <c r="AE75">
        <f>'IDT-1'!D75</f>
        <v>0</v>
      </c>
      <c r="AF75" s="26"/>
      <c r="AG75">
        <f t="shared" si="5"/>
        <v>22.361734795486115</v>
      </c>
      <c r="AI75" s="75">
        <f>PXIL!L75</f>
        <v>0</v>
      </c>
      <c r="AJ75" s="75">
        <f>PXIL!R75</f>
        <v>0</v>
      </c>
      <c r="AK75" s="75">
        <f>RTM_IEX!L75</f>
        <v>9.4700000000000006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5.8202651286179528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0.19853033313183799</v>
      </c>
      <c r="AD76">
        <f t="shared" si="4"/>
        <v>22.361734795486115</v>
      </c>
      <c r="AE76">
        <f>'IDT-1'!D76</f>
        <v>0</v>
      </c>
      <c r="AF76" s="26"/>
      <c r="AG76">
        <f t="shared" si="5"/>
        <v>22.361734795486115</v>
      </c>
      <c r="AI76" s="75">
        <f>PXIL!L76</f>
        <v>0</v>
      </c>
      <c r="AJ76" s="75">
        <f>PXIL!R76</f>
        <v>0</v>
      </c>
      <c r="AK76" s="75">
        <f>RTM_IEX!L76</f>
        <v>9.4700000000000006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1.8705668384358896</v>
      </c>
      <c r="I77">
        <f>Bawana_NG!R77</f>
        <v>5.8202651286179528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0.22942332131007381</v>
      </c>
      <c r="AD77">
        <f t="shared" si="4"/>
        <v>25.841408645743769</v>
      </c>
      <c r="AE77">
        <f>'IDT-1'!D77</f>
        <v>0</v>
      </c>
      <c r="AF77" s="26"/>
      <c r="AG77">
        <f t="shared" si="5"/>
        <v>25.841408645743769</v>
      </c>
      <c r="AI77" s="75">
        <f>PXIL!L77</f>
        <v>0</v>
      </c>
      <c r="AJ77" s="75">
        <f>PXIL!R77</f>
        <v>0</v>
      </c>
      <c r="AK77" s="75">
        <f>RTM_IEX!L77</f>
        <v>11.11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1.8705668384358896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0.22942098817823586</v>
      </c>
      <c r="AD78">
        <f t="shared" si="4"/>
        <v>25.841145850257654</v>
      </c>
      <c r="AE78">
        <f>'IDT-1'!D78</f>
        <v>0</v>
      </c>
      <c r="AF78" s="26"/>
      <c r="AG78">
        <f t="shared" si="5"/>
        <v>25.841145850257654</v>
      </c>
      <c r="AI78" s="75">
        <f>PXIL!L78</f>
        <v>0</v>
      </c>
      <c r="AJ78" s="75">
        <f>PXIL!R78</f>
        <v>0</v>
      </c>
      <c r="AK78" s="75">
        <f>RTM_IEX!L78</f>
        <v>11.11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1.8705668384358896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0.27201298817823583</v>
      </c>
      <c r="AD79">
        <f t="shared" si="4"/>
        <v>30.638553850257654</v>
      </c>
      <c r="AE79">
        <f>'IDT-1'!D79</f>
        <v>0</v>
      </c>
      <c r="AF79" s="26"/>
      <c r="AG79">
        <f t="shared" si="5"/>
        <v>30.638553850257654</v>
      </c>
      <c r="AI79" s="75">
        <f>PXIL!L79</f>
        <v>0</v>
      </c>
      <c r="AJ79" s="75">
        <f>PXIL!R79</f>
        <v>0</v>
      </c>
      <c r="AK79" s="75">
        <f>RTM_IEX!L79</f>
        <v>15.95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1.8705668384358896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0.13165298817823584</v>
      </c>
      <c r="AD80">
        <f t="shared" si="4"/>
        <v>14.828913850257656</v>
      </c>
      <c r="AE80">
        <f>'IDT-1'!D80</f>
        <v>0</v>
      </c>
      <c r="AF80" s="26"/>
      <c r="AG80">
        <f t="shared" si="5"/>
        <v>14.828913850257656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1.8705668384358896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0.13165298817823584</v>
      </c>
      <c r="AD81">
        <f t="shared" si="4"/>
        <v>14.828913850257656</v>
      </c>
      <c r="AE81">
        <f>'IDT-1'!D81</f>
        <v>0</v>
      </c>
      <c r="AF81" s="26"/>
      <c r="AG81">
        <f t="shared" si="5"/>
        <v>14.828913850257656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1.8705668384358896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0.13165298817823584</v>
      </c>
      <c r="AD82">
        <f t="shared" si="4"/>
        <v>14.828913850257656</v>
      </c>
      <c r="AE82">
        <f>'IDT-1'!D82</f>
        <v>0</v>
      </c>
      <c r="AF82" s="26"/>
      <c r="AG82">
        <f t="shared" si="5"/>
        <v>14.828913850257656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2.09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0.21868000000000001</v>
      </c>
      <c r="AD83">
        <f t="shared" si="4"/>
        <v>24.631320000000002</v>
      </c>
      <c r="AE83">
        <f>'IDT-1'!D83</f>
        <v>0</v>
      </c>
      <c r="AF83" s="26"/>
      <c r="AG83">
        <f t="shared" si="5"/>
        <v>24.631320000000002</v>
      </c>
      <c r="AI83" s="75">
        <f>PXIL!L83</f>
        <v>0</v>
      </c>
      <c r="AJ83" s="75">
        <f>PXIL!R83</f>
        <v>0</v>
      </c>
      <c r="AK83" s="75">
        <f>RTM_IEX!L83</f>
        <v>9.67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2.09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0.21868000000000001</v>
      </c>
      <c r="AD84">
        <f t="shared" si="4"/>
        <v>24.631320000000002</v>
      </c>
      <c r="AE84">
        <f>'IDT-1'!D84</f>
        <v>0</v>
      </c>
      <c r="AF84" s="26"/>
      <c r="AG84">
        <f t="shared" si="5"/>
        <v>24.631320000000002</v>
      </c>
      <c r="AI84" s="75">
        <f>PXIL!L84</f>
        <v>0</v>
      </c>
      <c r="AJ84" s="75">
        <f>PXIL!R84</f>
        <v>0</v>
      </c>
      <c r="AK84" s="75">
        <f>RTM_IEX!L84</f>
        <v>9.67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2.09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0.26963199999999998</v>
      </c>
      <c r="AD85">
        <f t="shared" si="4"/>
        <v>30.370367999999999</v>
      </c>
      <c r="AE85">
        <f>'IDT-1'!D85</f>
        <v>0</v>
      </c>
      <c r="AF85" s="26"/>
      <c r="AG85">
        <f t="shared" si="5"/>
        <v>30.370367999999999</v>
      </c>
      <c r="AI85" s="75">
        <f>PXIL!L85</f>
        <v>0</v>
      </c>
      <c r="AJ85" s="75">
        <f>PXIL!R85</f>
        <v>0</v>
      </c>
      <c r="AK85" s="75">
        <f>RTM_IEX!L85</f>
        <v>15.46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2.09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0.20160800000000001</v>
      </c>
      <c r="AD86">
        <f t="shared" si="4"/>
        <v>22.708392</v>
      </c>
      <c r="AE86">
        <f>'IDT-1'!D86</f>
        <v>0</v>
      </c>
      <c r="AF86" s="26"/>
      <c r="AG86">
        <f t="shared" si="5"/>
        <v>22.708392</v>
      </c>
      <c r="AI86" s="75">
        <f>PXIL!L86</f>
        <v>0</v>
      </c>
      <c r="AJ86" s="75">
        <f>PXIL!R86</f>
        <v>0</v>
      </c>
      <c r="AK86" s="75">
        <f>RTM_IEX!L86</f>
        <v>7.73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2.09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0.20979200000000003</v>
      </c>
      <c r="AD87">
        <f t="shared" si="4"/>
        <v>23.630208</v>
      </c>
      <c r="AE87">
        <f>'IDT-1'!D87</f>
        <v>0</v>
      </c>
      <c r="AF87" s="26"/>
      <c r="AG87">
        <f t="shared" si="5"/>
        <v>23.630208</v>
      </c>
      <c r="AI87" s="75">
        <f>PXIL!L87</f>
        <v>0</v>
      </c>
      <c r="AJ87" s="75">
        <f>PXIL!R87</f>
        <v>0</v>
      </c>
      <c r="AK87" s="75">
        <f>RTM_IEX!L87</f>
        <v>8.66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2.09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0.20944000000000002</v>
      </c>
      <c r="AD88">
        <f t="shared" si="4"/>
        <v>23.590559999999996</v>
      </c>
      <c r="AE88">
        <f>'IDT-1'!D88</f>
        <v>0</v>
      </c>
      <c r="AF88" s="26"/>
      <c r="AG88">
        <f t="shared" si="5"/>
        <v>23.590559999999996</v>
      </c>
      <c r="AI88" s="75">
        <f>PXIL!L88</f>
        <v>0</v>
      </c>
      <c r="AJ88" s="75">
        <f>PXIL!R88</f>
        <v>0</v>
      </c>
      <c r="AK88" s="75">
        <f>RTM_IEX!L88</f>
        <v>8.6199999999999992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2.09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0.13358400000000001</v>
      </c>
      <c r="AD89">
        <f t="shared" si="4"/>
        <v>15.046415999999999</v>
      </c>
      <c r="AE89">
        <f>'IDT-1'!D89</f>
        <v>0</v>
      </c>
      <c r="AF89" s="26"/>
      <c r="AG89">
        <f t="shared" si="5"/>
        <v>15.046415999999999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2.09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0.13358400000000001</v>
      </c>
      <c r="AD90">
        <f t="shared" si="4"/>
        <v>15.046415999999999</v>
      </c>
      <c r="AE90">
        <f>'IDT-1'!D90</f>
        <v>0</v>
      </c>
      <c r="AF90" s="26"/>
      <c r="AG90">
        <f t="shared" si="5"/>
        <v>15.046415999999999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2.09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0.26118400000000003</v>
      </c>
      <c r="AD91">
        <f t="shared" si="4"/>
        <v>29.418816</v>
      </c>
      <c r="AE91">
        <f>'IDT-1'!D91</f>
        <v>0</v>
      </c>
      <c r="AF91" s="26"/>
      <c r="AG91">
        <f t="shared" si="5"/>
        <v>29.418816</v>
      </c>
      <c r="AI91" s="75">
        <f>PXIL!L91</f>
        <v>0</v>
      </c>
      <c r="AJ91" s="75">
        <f>PXIL!R91</f>
        <v>0</v>
      </c>
      <c r="AK91" s="75">
        <f>RTM_IEX!L91</f>
        <v>14.5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2.09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0.13358400000000001</v>
      </c>
      <c r="AD92">
        <f t="shared" si="4"/>
        <v>15.046415999999999</v>
      </c>
      <c r="AE92">
        <f>'IDT-1'!D92</f>
        <v>0</v>
      </c>
      <c r="AF92" s="26"/>
      <c r="AG92">
        <f t="shared" si="5"/>
        <v>15.046415999999999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2.09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0.134992</v>
      </c>
      <c r="AD93">
        <f t="shared" si="4"/>
        <v>15.205007999999999</v>
      </c>
      <c r="AE93">
        <f>'IDT-1'!D93</f>
        <v>0</v>
      </c>
      <c r="AF93" s="26"/>
      <c r="AG93">
        <f t="shared" si="5"/>
        <v>15.205007999999999</v>
      </c>
      <c r="AI93" s="75">
        <f>PXIL!L93</f>
        <v>0</v>
      </c>
      <c r="AJ93" s="75">
        <f>PXIL!R93</f>
        <v>0</v>
      </c>
      <c r="AK93" s="75">
        <f>RTM_IEX!L93</f>
        <v>0.16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2.09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0.13358400000000001</v>
      </c>
      <c r="AD94">
        <f t="shared" si="4"/>
        <v>15.046415999999999</v>
      </c>
      <c r="AE94">
        <f>'IDT-1'!D94</f>
        <v>0</v>
      </c>
      <c r="AF94" s="26"/>
      <c r="AG94">
        <f t="shared" si="5"/>
        <v>15.046415999999999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2.09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0.13358400000000001</v>
      </c>
      <c r="AD95">
        <f t="shared" si="4"/>
        <v>15.046415999999999</v>
      </c>
      <c r="AE95">
        <f>'IDT-1'!D95</f>
        <v>0</v>
      </c>
      <c r="AF95" s="26"/>
      <c r="AG95">
        <f t="shared" si="5"/>
        <v>15.046415999999999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2.09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0.13358400000000001</v>
      </c>
      <c r="AD96">
        <f t="shared" si="4"/>
        <v>15.046415999999999</v>
      </c>
      <c r="AE96">
        <f>'IDT-1'!D96</f>
        <v>0</v>
      </c>
      <c r="AF96" s="26"/>
      <c r="AG96">
        <f t="shared" si="5"/>
        <v>15.046415999999999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2.09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0.25264799999999998</v>
      </c>
      <c r="AD97">
        <f t="shared" si="4"/>
        <v>28.457352</v>
      </c>
      <c r="AE97">
        <f>'IDT-1'!D97</f>
        <v>0</v>
      </c>
      <c r="AF97" s="26"/>
      <c r="AG97">
        <f t="shared" si="5"/>
        <v>28.457352</v>
      </c>
      <c r="AI97" s="75">
        <f>PXIL!L97</f>
        <v>0</v>
      </c>
      <c r="AJ97" s="75">
        <f>PXIL!R97</f>
        <v>0</v>
      </c>
      <c r="AK97" s="75">
        <f>RTM_IEX!L97</f>
        <v>13.53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2.09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0.19316</v>
      </c>
      <c r="AD98">
        <f t="shared" si="4"/>
        <v>21.75684</v>
      </c>
      <c r="AE98">
        <f>'IDT-1'!D98</f>
        <v>0</v>
      </c>
      <c r="AF98" s="26"/>
      <c r="AG98">
        <f t="shared" si="5"/>
        <v>21.75684</v>
      </c>
      <c r="AI98" s="75">
        <f>PXIL!L98</f>
        <v>0</v>
      </c>
      <c r="AJ98" s="75">
        <f>PXIL!R98</f>
        <v>0</v>
      </c>
      <c r="AK98" s="75">
        <f>RTM_IEX!L98</f>
        <v>6.77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4.5174556316527788E-2</v>
      </c>
      <c r="I99">
        <f t="shared" si="6"/>
        <v>0.13960134397103374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5.6296759225305396E-3</v>
      </c>
      <c r="AD99">
        <f t="shared" si="6"/>
        <v>0.63410622436503117</v>
      </c>
      <c r="AE99">
        <f t="shared" ref="AE99:AR99" si="7">SUM(AE3:AE98)/4000</f>
        <v>0</v>
      </c>
      <c r="AG99">
        <f t="shared" si="7"/>
        <v>0.63410622436503117</v>
      </c>
      <c r="AI99">
        <f t="shared" si="7"/>
        <v>0</v>
      </c>
      <c r="AJ99">
        <f t="shared" si="7"/>
        <v>0</v>
      </c>
      <c r="AK99">
        <f t="shared" si="7"/>
        <v>0.28047999999999995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t="s">
        <v>508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44732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44732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7.9639550000000003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16.14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0.21211480400000002</v>
      </c>
      <c r="AD3">
        <f>SUM(B3:AB3,AI3:AR3)-AC3</f>
        <v>23.891840196</v>
      </c>
      <c r="AE3">
        <v>0</v>
      </c>
      <c r="AF3" s="26"/>
      <c r="AG3">
        <f>SUM(AD3:AF3)</f>
        <v>23.891840196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7.9639550000000003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16.14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0.21211480400000002</v>
      </c>
      <c r="AD4">
        <f t="shared" ref="AD4:AD67" si="1">SUM(B4:AB4,AI4:AR4)-AC4</f>
        <v>23.891840196</v>
      </c>
      <c r="AE4">
        <v>0</v>
      </c>
      <c r="AF4" s="26"/>
      <c r="AG4">
        <f t="shared" ref="AG4:AG67" si="2">SUM(AD4:AF4)</f>
        <v>23.891840196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7.9639550000000003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14.11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0.194250804</v>
      </c>
      <c r="AD5">
        <f t="shared" si="1"/>
        <v>21.879704195999999</v>
      </c>
      <c r="AE5">
        <v>0</v>
      </c>
      <c r="AF5" s="26"/>
      <c r="AG5">
        <f t="shared" si="2"/>
        <v>21.879704195999999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7.9639550000000003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16.14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0.21211480400000002</v>
      </c>
      <c r="AD6">
        <f t="shared" si="1"/>
        <v>23.891840196</v>
      </c>
      <c r="AE6">
        <v>0</v>
      </c>
      <c r="AF6" s="26"/>
      <c r="AG6">
        <f t="shared" si="2"/>
        <v>23.891840196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7.9639550000000003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15.46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0.206130804</v>
      </c>
      <c r="AD7">
        <f t="shared" si="1"/>
        <v>23.217824195999999</v>
      </c>
      <c r="AE7">
        <v>0</v>
      </c>
      <c r="AF7" s="26"/>
      <c r="AG7">
        <f t="shared" si="2"/>
        <v>23.217824195999999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7.9639550000000003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8.6999999999999993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0.14664280400000002</v>
      </c>
      <c r="AD8">
        <f t="shared" si="1"/>
        <v>16.517312196000002</v>
      </c>
      <c r="AE8">
        <v>0</v>
      </c>
      <c r="AF8" s="26"/>
      <c r="AG8">
        <f t="shared" si="2"/>
        <v>16.517312196000002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7.9639550000000003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13.14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0.18571480400000001</v>
      </c>
      <c r="AD9">
        <f t="shared" si="1"/>
        <v>20.918240195999999</v>
      </c>
      <c r="AE9">
        <v>0</v>
      </c>
      <c r="AF9" s="26"/>
      <c r="AG9">
        <f t="shared" si="2"/>
        <v>20.918240195999999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7.9639550000000003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12.47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0.17981880400000003</v>
      </c>
      <c r="AD10">
        <f t="shared" si="1"/>
        <v>20.254136196000001</v>
      </c>
      <c r="AE10">
        <v>0</v>
      </c>
      <c r="AF10" s="26"/>
      <c r="AG10">
        <f t="shared" si="2"/>
        <v>20.254136196000001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7.9639550000000003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16.14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0.21211480400000002</v>
      </c>
      <c r="AD11">
        <f t="shared" si="1"/>
        <v>23.891840196</v>
      </c>
      <c r="AE11">
        <v>0</v>
      </c>
      <c r="AF11" s="26"/>
      <c r="AG11">
        <f t="shared" si="2"/>
        <v>23.891840196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7.9639550000000003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13.24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0.186594804</v>
      </c>
      <c r="AD12">
        <f t="shared" si="1"/>
        <v>21.017360196000002</v>
      </c>
      <c r="AE12">
        <v>0</v>
      </c>
      <c r="AF12" s="26"/>
      <c r="AG12">
        <f t="shared" si="2"/>
        <v>21.017360196000002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7.9639550000000003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14.01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0.19337080400000001</v>
      </c>
      <c r="AD13">
        <f t="shared" si="1"/>
        <v>21.780584196</v>
      </c>
      <c r="AE13">
        <v>0</v>
      </c>
      <c r="AF13" s="26"/>
      <c r="AG13">
        <f t="shared" si="2"/>
        <v>21.780584196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7.9639550000000003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14.11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0.194250804</v>
      </c>
      <c r="AD14">
        <f t="shared" si="1"/>
        <v>21.879704195999999</v>
      </c>
      <c r="AE14">
        <v>0</v>
      </c>
      <c r="AF14" s="26"/>
      <c r="AG14">
        <f t="shared" si="2"/>
        <v>21.879704195999999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7.9639550000000003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9.76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0.15597080400000002</v>
      </c>
      <c r="AD15">
        <f t="shared" si="1"/>
        <v>17.567984196000001</v>
      </c>
      <c r="AE15">
        <v>0</v>
      </c>
      <c r="AF15" s="26"/>
      <c r="AG15">
        <f t="shared" si="2"/>
        <v>17.567984196000001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7.9639550000000003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15.75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0.208682804</v>
      </c>
      <c r="AD16">
        <f t="shared" si="1"/>
        <v>23.505272196</v>
      </c>
      <c r="AE16">
        <v>0</v>
      </c>
      <c r="AF16" s="26"/>
      <c r="AG16">
        <f t="shared" si="2"/>
        <v>23.505272196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7.9639550000000003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16.14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0.21211480400000002</v>
      </c>
      <c r="AD17">
        <f t="shared" si="1"/>
        <v>23.891840196</v>
      </c>
      <c r="AE17">
        <v>0</v>
      </c>
      <c r="AF17" s="26"/>
      <c r="AG17">
        <f t="shared" si="2"/>
        <v>23.891840196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7.9639550000000003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16.14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0.21211480400000002</v>
      </c>
      <c r="AD18">
        <f t="shared" si="1"/>
        <v>23.891840196</v>
      </c>
      <c r="AE18">
        <v>0</v>
      </c>
      <c r="AF18" s="26"/>
      <c r="AG18">
        <f t="shared" si="2"/>
        <v>23.891840196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7.9639550000000003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16.14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0.21211480400000002</v>
      </c>
      <c r="AD19">
        <f t="shared" si="1"/>
        <v>23.891840196</v>
      </c>
      <c r="AE19">
        <v>0</v>
      </c>
      <c r="AF19" s="26"/>
      <c r="AG19">
        <f t="shared" si="2"/>
        <v>23.891840196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7.9639550000000003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16.14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0.21211480400000002</v>
      </c>
      <c r="AD20">
        <f t="shared" si="1"/>
        <v>23.891840196</v>
      </c>
      <c r="AE20">
        <v>0</v>
      </c>
      <c r="AF20" s="26"/>
      <c r="AG20">
        <f t="shared" si="2"/>
        <v>23.891840196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7.9639550000000003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16.14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0.21211480400000002</v>
      </c>
      <c r="AD21">
        <f t="shared" si="1"/>
        <v>23.891840196</v>
      </c>
      <c r="AE21">
        <v>0</v>
      </c>
      <c r="AF21" s="26"/>
      <c r="AG21">
        <f t="shared" si="2"/>
        <v>23.891840196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7.9639550000000003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14.88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0.20102680400000003</v>
      </c>
      <c r="AD22">
        <f t="shared" si="1"/>
        <v>22.642928196</v>
      </c>
      <c r="AE22">
        <v>0</v>
      </c>
      <c r="AF22" s="26"/>
      <c r="AG22">
        <f t="shared" si="2"/>
        <v>22.642928196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7.9639550000000003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16.14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0.21211480400000002</v>
      </c>
      <c r="AD23">
        <f t="shared" si="1"/>
        <v>23.891840196</v>
      </c>
      <c r="AE23">
        <v>0</v>
      </c>
      <c r="AF23" s="26"/>
      <c r="AG23">
        <f t="shared" si="2"/>
        <v>23.891840196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7.9639550000000003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16.14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0.21211480400000002</v>
      </c>
      <c r="AD24">
        <f t="shared" si="1"/>
        <v>23.891840196</v>
      </c>
      <c r="AE24">
        <v>0</v>
      </c>
      <c r="AF24" s="26"/>
      <c r="AG24">
        <f t="shared" si="2"/>
        <v>23.891840196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7.9639550000000003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16.14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0.21211480400000002</v>
      </c>
      <c r="AD25">
        <f t="shared" si="1"/>
        <v>23.891840196</v>
      </c>
      <c r="AE25">
        <v>0</v>
      </c>
      <c r="AF25" s="26"/>
      <c r="AG25">
        <f t="shared" si="2"/>
        <v>23.891840196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7.9639550000000003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16.14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0.21211480400000002</v>
      </c>
      <c r="AD26">
        <f t="shared" si="1"/>
        <v>23.891840196</v>
      </c>
      <c r="AE26">
        <v>0</v>
      </c>
      <c r="AF26" s="26"/>
      <c r="AG26">
        <f t="shared" si="2"/>
        <v>23.891840196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7.9639550000000003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16.14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0.21211480400000002</v>
      </c>
      <c r="AD27">
        <f t="shared" si="1"/>
        <v>23.891840196</v>
      </c>
      <c r="AE27">
        <v>0</v>
      </c>
      <c r="AF27" s="26"/>
      <c r="AG27">
        <f t="shared" si="2"/>
        <v>23.891840196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7.9639550000000003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16.14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0.21211480400000002</v>
      </c>
      <c r="AD28">
        <f t="shared" si="1"/>
        <v>23.891840196</v>
      </c>
      <c r="AE28">
        <v>0</v>
      </c>
      <c r="AF28" s="26"/>
      <c r="AG28">
        <f t="shared" si="2"/>
        <v>23.891840196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7.9639550000000003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16.14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0.21211480400000002</v>
      </c>
      <c r="AD29">
        <f t="shared" si="1"/>
        <v>23.891840196</v>
      </c>
      <c r="AE29">
        <v>0</v>
      </c>
      <c r="AF29" s="26"/>
      <c r="AG29">
        <f t="shared" si="2"/>
        <v>23.891840196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7.9639550000000003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16.14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0.21211480400000002</v>
      </c>
      <c r="AD30">
        <f t="shared" si="1"/>
        <v>23.891840196</v>
      </c>
      <c r="AE30">
        <v>0</v>
      </c>
      <c r="AF30" s="26"/>
      <c r="AG30">
        <f t="shared" si="2"/>
        <v>23.891840196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7.9639550000000003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16.14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0.21211480400000002</v>
      </c>
      <c r="AD31">
        <f t="shared" si="1"/>
        <v>23.891840196</v>
      </c>
      <c r="AE31">
        <v>0</v>
      </c>
      <c r="AF31" s="26"/>
      <c r="AG31">
        <f t="shared" si="2"/>
        <v>23.891840196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7.9639550000000003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16.14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0.21211480400000002</v>
      </c>
      <c r="AD32">
        <f t="shared" si="1"/>
        <v>23.891840196</v>
      </c>
      <c r="AE32">
        <v>0</v>
      </c>
      <c r="AF32" s="26"/>
      <c r="AG32">
        <f t="shared" si="2"/>
        <v>23.891840196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7.9639550000000003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16.14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0.21211480400000002</v>
      </c>
      <c r="AD33">
        <f t="shared" si="1"/>
        <v>23.891840196</v>
      </c>
      <c r="AE33">
        <v>0</v>
      </c>
      <c r="AF33" s="26"/>
      <c r="AG33">
        <f t="shared" si="2"/>
        <v>23.891840196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7.9639550000000003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16.14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0.21211480400000002</v>
      </c>
      <c r="AD34">
        <f t="shared" si="1"/>
        <v>23.891840196</v>
      </c>
      <c r="AE34">
        <v>0</v>
      </c>
      <c r="AF34" s="26"/>
      <c r="AG34">
        <f t="shared" si="2"/>
        <v>23.891840196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7.9639550000000003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16.14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0.21211480400000002</v>
      </c>
      <c r="AD35">
        <f t="shared" si="1"/>
        <v>23.891840196</v>
      </c>
      <c r="AE35">
        <v>0</v>
      </c>
      <c r="AF35" s="26"/>
      <c r="AG35">
        <f t="shared" si="2"/>
        <v>23.891840196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7.9639550000000003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16.04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0.211234804</v>
      </c>
      <c r="AD36">
        <f t="shared" si="1"/>
        <v>23.792720195999998</v>
      </c>
      <c r="AE36">
        <v>0</v>
      </c>
      <c r="AF36" s="26"/>
      <c r="AG36">
        <f t="shared" si="2"/>
        <v>23.792720195999998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7.9639550000000003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16.14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0.21211480400000002</v>
      </c>
      <c r="AD37">
        <f t="shared" si="1"/>
        <v>23.891840196</v>
      </c>
      <c r="AE37">
        <v>0</v>
      </c>
      <c r="AF37" s="26"/>
      <c r="AG37">
        <f t="shared" si="2"/>
        <v>23.891840196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7.9639550000000003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16.14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0.21211480400000002</v>
      </c>
      <c r="AD38">
        <f t="shared" si="1"/>
        <v>23.891840196</v>
      </c>
      <c r="AE38">
        <v>0</v>
      </c>
      <c r="AF38" s="26"/>
      <c r="AG38">
        <f t="shared" si="2"/>
        <v>23.891840196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7.9639550000000003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16.14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0.21211480400000002</v>
      </c>
      <c r="AD39">
        <f t="shared" si="1"/>
        <v>23.891840196</v>
      </c>
      <c r="AE39">
        <v>0</v>
      </c>
      <c r="AF39" s="26"/>
      <c r="AG39">
        <f t="shared" si="2"/>
        <v>23.891840196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7.9639550000000003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16.14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0.21211480400000002</v>
      </c>
      <c r="AD40">
        <f t="shared" si="1"/>
        <v>23.891840196</v>
      </c>
      <c r="AE40">
        <v>0</v>
      </c>
      <c r="AF40" s="26"/>
      <c r="AG40">
        <f t="shared" si="2"/>
        <v>23.891840196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7.9639550000000003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16.14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0.21211480400000002</v>
      </c>
      <c r="AD41">
        <f t="shared" si="1"/>
        <v>23.891840196</v>
      </c>
      <c r="AE41">
        <v>0</v>
      </c>
      <c r="AF41" s="26"/>
      <c r="AG41">
        <f t="shared" si="2"/>
        <v>23.891840196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7.9639550000000003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16.14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0.21211480400000002</v>
      </c>
      <c r="AD42">
        <f t="shared" si="1"/>
        <v>23.891840196</v>
      </c>
      <c r="AE42">
        <v>0</v>
      </c>
      <c r="AF42" s="26"/>
      <c r="AG42">
        <f t="shared" si="2"/>
        <v>23.891840196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7.9639550000000003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14.21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0.19513080400000002</v>
      </c>
      <c r="AD43">
        <f t="shared" si="1"/>
        <v>21.978824195999998</v>
      </c>
      <c r="AE43">
        <v>0</v>
      </c>
      <c r="AF43" s="26"/>
      <c r="AG43">
        <f t="shared" si="2"/>
        <v>21.978824195999998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7.9639550000000003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16.14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0.21211480400000002</v>
      </c>
      <c r="AD44">
        <f t="shared" si="1"/>
        <v>23.891840196</v>
      </c>
      <c r="AE44">
        <v>0</v>
      </c>
      <c r="AF44" s="26"/>
      <c r="AG44">
        <f t="shared" si="2"/>
        <v>23.891840196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7.9639550000000003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16.14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0.21211480400000002</v>
      </c>
      <c r="AD45">
        <f t="shared" si="1"/>
        <v>23.891840196</v>
      </c>
      <c r="AE45">
        <v>0</v>
      </c>
      <c r="AF45" s="26"/>
      <c r="AG45">
        <f t="shared" si="2"/>
        <v>23.891840196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7.9639550000000003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16.14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0.21211480400000002</v>
      </c>
      <c r="AD46">
        <f t="shared" si="1"/>
        <v>23.891840196</v>
      </c>
      <c r="AE46">
        <v>0</v>
      </c>
      <c r="AF46" s="26"/>
      <c r="AG46">
        <f t="shared" si="2"/>
        <v>23.891840196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7.9639550000000003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16.14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0.21211480400000002</v>
      </c>
      <c r="AD47">
        <f t="shared" si="1"/>
        <v>23.891840196</v>
      </c>
      <c r="AE47">
        <v>0</v>
      </c>
      <c r="AF47" s="26"/>
      <c r="AG47">
        <f t="shared" si="2"/>
        <v>23.891840196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7.9639550000000003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16.14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0.21211480400000002</v>
      </c>
      <c r="AD48">
        <f t="shared" si="1"/>
        <v>23.891840196</v>
      </c>
      <c r="AE48">
        <v>0</v>
      </c>
      <c r="AF48" s="26"/>
      <c r="AG48">
        <f t="shared" si="2"/>
        <v>23.891840196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7.9639550000000003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16.14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0.21211480400000002</v>
      </c>
      <c r="AD49">
        <f t="shared" si="1"/>
        <v>23.891840196</v>
      </c>
      <c r="AE49">
        <v>0</v>
      </c>
      <c r="AF49" s="26"/>
      <c r="AG49">
        <f t="shared" si="2"/>
        <v>23.891840196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7.9639550000000003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15.95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0.21044280400000004</v>
      </c>
      <c r="AD50">
        <f t="shared" si="1"/>
        <v>23.703512196000002</v>
      </c>
      <c r="AE50">
        <v>0</v>
      </c>
      <c r="AF50" s="26"/>
      <c r="AG50">
        <f t="shared" si="2"/>
        <v>23.703512196000002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7.9639550000000003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16.14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0.21211480400000002</v>
      </c>
      <c r="AD51">
        <f t="shared" si="1"/>
        <v>23.891840196</v>
      </c>
      <c r="AE51">
        <v>0</v>
      </c>
      <c r="AF51" s="26"/>
      <c r="AG51">
        <f t="shared" si="2"/>
        <v>23.891840196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7.9639550000000003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16.14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0.21211480400000002</v>
      </c>
      <c r="AD52">
        <f t="shared" si="1"/>
        <v>23.891840196</v>
      </c>
      <c r="AE52">
        <v>0</v>
      </c>
      <c r="AF52" s="26"/>
      <c r="AG52">
        <f t="shared" si="2"/>
        <v>23.891840196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7.9639550000000003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16.14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0.21211480400000002</v>
      </c>
      <c r="AD53">
        <f t="shared" si="1"/>
        <v>23.891840196</v>
      </c>
      <c r="AE53">
        <v>0</v>
      </c>
      <c r="AF53" s="26"/>
      <c r="AG53">
        <f t="shared" si="2"/>
        <v>23.891840196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7.9639550000000003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16.14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0.21211480400000002</v>
      </c>
      <c r="AD54">
        <f t="shared" si="1"/>
        <v>23.891840196</v>
      </c>
      <c r="AE54">
        <v>0</v>
      </c>
      <c r="AF54" s="26"/>
      <c r="AG54">
        <f t="shared" si="2"/>
        <v>23.891840196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7.9639550000000003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16.14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0.21211480400000002</v>
      </c>
      <c r="AD55">
        <f t="shared" si="1"/>
        <v>23.891840196</v>
      </c>
      <c r="AE55">
        <v>0</v>
      </c>
      <c r="AF55" s="26"/>
      <c r="AG55">
        <f t="shared" si="2"/>
        <v>23.891840196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7.9639550000000003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16.14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0.21211480400000002</v>
      </c>
      <c r="AD56">
        <f t="shared" si="1"/>
        <v>23.891840196</v>
      </c>
      <c r="AE56">
        <v>0</v>
      </c>
      <c r="AF56" s="26"/>
      <c r="AG56">
        <f t="shared" si="2"/>
        <v>23.891840196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7.9639550000000003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0.186594804</v>
      </c>
      <c r="AD57">
        <f t="shared" si="1"/>
        <v>21.017360196000002</v>
      </c>
      <c r="AE57">
        <v>0</v>
      </c>
      <c r="AF57" s="26"/>
      <c r="AG57">
        <f t="shared" si="2"/>
        <v>21.017360196000002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7.9639550000000003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16.14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0.21211480400000002</v>
      </c>
      <c r="AD58">
        <f t="shared" si="1"/>
        <v>23.891840196</v>
      </c>
      <c r="AE58">
        <v>0</v>
      </c>
      <c r="AF58" s="26"/>
      <c r="AG58">
        <f t="shared" si="2"/>
        <v>23.891840196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7.9639550000000003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16.14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0.21211480400000002</v>
      </c>
      <c r="AD59">
        <f t="shared" si="1"/>
        <v>23.891840196</v>
      </c>
      <c r="AE59">
        <v>0</v>
      </c>
      <c r="AF59" s="26"/>
      <c r="AG59">
        <f t="shared" si="2"/>
        <v>23.891840196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7.9639550000000003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16.14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0.21211480400000002</v>
      </c>
      <c r="AD60">
        <f t="shared" si="1"/>
        <v>23.891840196</v>
      </c>
      <c r="AE60">
        <v>0</v>
      </c>
      <c r="AF60" s="26"/>
      <c r="AG60">
        <f t="shared" si="2"/>
        <v>23.891840196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7.9639550000000003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16.14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0.21211480400000002</v>
      </c>
      <c r="AD61">
        <f t="shared" si="1"/>
        <v>23.891840196</v>
      </c>
      <c r="AE61">
        <v>0</v>
      </c>
      <c r="AF61" s="26"/>
      <c r="AG61">
        <f t="shared" si="2"/>
        <v>23.891840196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7.9639550000000003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16.14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0.21211480400000002</v>
      </c>
      <c r="AD62">
        <f t="shared" si="1"/>
        <v>23.891840196</v>
      </c>
      <c r="AE62">
        <v>0</v>
      </c>
      <c r="AF62" s="26"/>
      <c r="AG62">
        <f t="shared" si="2"/>
        <v>23.891840196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7.9639550000000003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16.14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0.21211480400000002</v>
      </c>
      <c r="AD63">
        <f t="shared" si="1"/>
        <v>23.891840196</v>
      </c>
      <c r="AE63">
        <v>0</v>
      </c>
      <c r="AF63" s="26"/>
      <c r="AG63">
        <f t="shared" si="2"/>
        <v>23.891840196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7.9639550000000003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15.56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0.20701080400000002</v>
      </c>
      <c r="AD64">
        <f t="shared" si="1"/>
        <v>23.316944196000001</v>
      </c>
      <c r="AE64">
        <v>0</v>
      </c>
      <c r="AF64" s="26"/>
      <c r="AG64">
        <f t="shared" si="2"/>
        <v>23.316944196000001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7.9639550000000003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16.14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0.21211480400000002</v>
      </c>
      <c r="AD65">
        <f t="shared" si="1"/>
        <v>23.891840196</v>
      </c>
      <c r="AE65">
        <v>0</v>
      </c>
      <c r="AF65" s="26"/>
      <c r="AG65">
        <f t="shared" si="2"/>
        <v>23.891840196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7.9639550000000003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16.14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0.21211480400000002</v>
      </c>
      <c r="AD66">
        <f t="shared" si="1"/>
        <v>23.891840196</v>
      </c>
      <c r="AE66">
        <v>0</v>
      </c>
      <c r="AF66" s="26"/>
      <c r="AG66">
        <f t="shared" si="2"/>
        <v>23.891840196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7.9639550000000003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16.14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0.21211480400000002</v>
      </c>
      <c r="AD67">
        <f t="shared" si="1"/>
        <v>23.891840196</v>
      </c>
      <c r="AE67">
        <v>0</v>
      </c>
      <c r="AF67" s="26"/>
      <c r="AG67">
        <f t="shared" si="2"/>
        <v>23.891840196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7.9639550000000003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16.14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0.21211480400000002</v>
      </c>
      <c r="AD68">
        <f t="shared" ref="AD68:AD98" si="4">SUM(B68:AB68,AI68:AR68)-AC68</f>
        <v>23.891840196</v>
      </c>
      <c r="AE68">
        <v>0</v>
      </c>
      <c r="AF68" s="26"/>
      <c r="AG68">
        <f t="shared" ref="AG68:AG98" si="5">SUM(AD68:AF68)</f>
        <v>23.891840196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7.9639550000000003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16.14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0.21211480400000002</v>
      </c>
      <c r="AD69">
        <f t="shared" si="4"/>
        <v>23.891840196</v>
      </c>
      <c r="AE69">
        <v>0</v>
      </c>
      <c r="AF69" s="26"/>
      <c r="AG69">
        <f t="shared" si="5"/>
        <v>23.891840196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7.9639550000000003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16.14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0.21211480400000002</v>
      </c>
      <c r="AD70">
        <f t="shared" si="4"/>
        <v>23.891840196</v>
      </c>
      <c r="AE70">
        <v>0</v>
      </c>
      <c r="AF70" s="26"/>
      <c r="AG70">
        <f t="shared" si="5"/>
        <v>23.891840196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7.9639550000000003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16.14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0.21211480400000002</v>
      </c>
      <c r="AD71">
        <f t="shared" si="4"/>
        <v>23.891840196</v>
      </c>
      <c r="AE71">
        <v>0</v>
      </c>
      <c r="AF71" s="26"/>
      <c r="AG71">
        <f t="shared" si="5"/>
        <v>23.891840196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7.9639550000000003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16.14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0.21211480400000002</v>
      </c>
      <c r="AD72">
        <f t="shared" si="4"/>
        <v>23.891840196</v>
      </c>
      <c r="AE72">
        <v>0</v>
      </c>
      <c r="AF72" s="26"/>
      <c r="AG72">
        <f t="shared" si="5"/>
        <v>23.891840196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7.9639550000000003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16.14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0.21211480400000002</v>
      </c>
      <c r="AD73">
        <f t="shared" si="4"/>
        <v>23.891840196</v>
      </c>
      <c r="AE73">
        <v>0</v>
      </c>
      <c r="AF73" s="26"/>
      <c r="AG73">
        <f t="shared" si="5"/>
        <v>23.891840196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7.9639550000000003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16.14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0.21211480400000002</v>
      </c>
      <c r="AD74">
        <f t="shared" si="4"/>
        <v>23.891840196</v>
      </c>
      <c r="AE74">
        <v>0</v>
      </c>
      <c r="AF74" s="26"/>
      <c r="AG74">
        <f t="shared" si="5"/>
        <v>23.891840196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7.9639550000000003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16.14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0.21211480400000002</v>
      </c>
      <c r="AD75">
        <f t="shared" si="4"/>
        <v>23.891840196</v>
      </c>
      <c r="AE75">
        <v>0</v>
      </c>
      <c r="AF75" s="26"/>
      <c r="AG75">
        <f t="shared" si="5"/>
        <v>23.891840196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7.9639550000000003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16.14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0.21211480400000002</v>
      </c>
      <c r="AD76">
        <f t="shared" si="4"/>
        <v>23.891840196</v>
      </c>
      <c r="AE76">
        <v>0</v>
      </c>
      <c r="AF76" s="26"/>
      <c r="AG76">
        <f t="shared" si="5"/>
        <v>23.891840196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7.9639550000000003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16.14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0.21211480400000002</v>
      </c>
      <c r="AD77">
        <f t="shared" si="4"/>
        <v>23.891840196</v>
      </c>
      <c r="AE77">
        <v>0</v>
      </c>
      <c r="AF77" s="26"/>
      <c r="AG77">
        <f t="shared" si="5"/>
        <v>23.891840196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7.9639550000000003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14.01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0.19337080400000001</v>
      </c>
      <c r="AD78">
        <f t="shared" si="4"/>
        <v>21.780584196</v>
      </c>
      <c r="AE78">
        <v>0</v>
      </c>
      <c r="AF78" s="26"/>
      <c r="AG78">
        <f t="shared" si="5"/>
        <v>21.780584196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7.9639550000000003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16.14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0.21211480400000002</v>
      </c>
      <c r="AD79">
        <f t="shared" si="4"/>
        <v>23.891840196</v>
      </c>
      <c r="AE79">
        <v>0</v>
      </c>
      <c r="AF79" s="26"/>
      <c r="AG79">
        <f t="shared" si="5"/>
        <v>23.891840196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7.9639550000000003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16.14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0.21211480400000002</v>
      </c>
      <c r="AD80">
        <f t="shared" si="4"/>
        <v>23.891840196</v>
      </c>
      <c r="AE80">
        <v>0</v>
      </c>
      <c r="AF80" s="26"/>
      <c r="AG80">
        <f t="shared" si="5"/>
        <v>23.891840196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7.9639550000000003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16.14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0.21211480400000002</v>
      </c>
      <c r="AD81">
        <f t="shared" si="4"/>
        <v>23.891840196</v>
      </c>
      <c r="AE81">
        <v>0</v>
      </c>
      <c r="AF81" s="26"/>
      <c r="AG81">
        <f t="shared" si="5"/>
        <v>23.891840196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7.9639550000000003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16.14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0.21211480400000002</v>
      </c>
      <c r="AD82">
        <f t="shared" si="4"/>
        <v>23.891840196</v>
      </c>
      <c r="AE82">
        <v>0</v>
      </c>
      <c r="AF82" s="26"/>
      <c r="AG82">
        <f t="shared" si="5"/>
        <v>23.891840196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7.9639550000000003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16.14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0.21211480400000002</v>
      </c>
      <c r="AD83">
        <f t="shared" si="4"/>
        <v>23.891840196</v>
      </c>
      <c r="AE83">
        <v>0</v>
      </c>
      <c r="AF83" s="26"/>
      <c r="AG83">
        <f t="shared" si="5"/>
        <v>23.891840196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7.9639550000000003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16.14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0.21211480400000002</v>
      </c>
      <c r="AD84">
        <f t="shared" si="4"/>
        <v>23.891840196</v>
      </c>
      <c r="AE84">
        <v>0</v>
      </c>
      <c r="AF84" s="26"/>
      <c r="AG84">
        <f t="shared" si="5"/>
        <v>23.891840196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7.9639550000000003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16.14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0.21211480400000002</v>
      </c>
      <c r="AD85">
        <f t="shared" si="4"/>
        <v>23.891840196</v>
      </c>
      <c r="AE85">
        <v>0</v>
      </c>
      <c r="AF85" s="26"/>
      <c r="AG85">
        <f t="shared" si="5"/>
        <v>23.891840196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7.9639550000000003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16.14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0.21211480400000002</v>
      </c>
      <c r="AD86">
        <f t="shared" si="4"/>
        <v>23.891840196</v>
      </c>
      <c r="AE86">
        <v>0</v>
      </c>
      <c r="AF86" s="26"/>
      <c r="AG86">
        <f t="shared" si="5"/>
        <v>23.891840196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7.9639550000000003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16.14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0.21211480400000002</v>
      </c>
      <c r="AD87">
        <f t="shared" si="4"/>
        <v>23.891840196</v>
      </c>
      <c r="AE87">
        <v>0</v>
      </c>
      <c r="AF87" s="26"/>
      <c r="AG87">
        <f t="shared" si="5"/>
        <v>23.891840196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7.9639550000000003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16.14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0.21211480400000002</v>
      </c>
      <c r="AD88">
        <f t="shared" si="4"/>
        <v>23.891840196</v>
      </c>
      <c r="AE88">
        <v>0</v>
      </c>
      <c r="AF88" s="26"/>
      <c r="AG88">
        <f t="shared" si="5"/>
        <v>23.891840196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7.9639550000000003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16.14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0.21211480400000002</v>
      </c>
      <c r="AD89">
        <f t="shared" si="4"/>
        <v>23.891840196</v>
      </c>
      <c r="AE89">
        <v>0</v>
      </c>
      <c r="AF89" s="26"/>
      <c r="AG89">
        <f t="shared" si="5"/>
        <v>23.891840196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7.9639550000000003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16.14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0.21211480400000002</v>
      </c>
      <c r="AD90">
        <f t="shared" si="4"/>
        <v>23.891840196</v>
      </c>
      <c r="AE90">
        <v>0</v>
      </c>
      <c r="AF90" s="26"/>
      <c r="AG90">
        <f t="shared" si="5"/>
        <v>23.891840196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7.9639550000000003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16.14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0.21211480400000002</v>
      </c>
      <c r="AD91">
        <f t="shared" si="4"/>
        <v>23.891840196</v>
      </c>
      <c r="AE91">
        <v>0</v>
      </c>
      <c r="AF91" s="26"/>
      <c r="AG91">
        <f t="shared" si="5"/>
        <v>23.891840196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7.9639550000000003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13.24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0.186594804</v>
      </c>
      <c r="AD92">
        <f t="shared" si="4"/>
        <v>21.017360196000002</v>
      </c>
      <c r="AE92">
        <v>0</v>
      </c>
      <c r="AF92" s="26"/>
      <c r="AG92">
        <f t="shared" si="5"/>
        <v>21.017360196000002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7.9639550000000003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16.14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0.21211480400000002</v>
      </c>
      <c r="AD93">
        <f t="shared" si="4"/>
        <v>23.891840196</v>
      </c>
      <c r="AE93">
        <v>0</v>
      </c>
      <c r="AF93" s="26"/>
      <c r="AG93">
        <f t="shared" si="5"/>
        <v>23.891840196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7.9639550000000003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16.14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0.21211480400000002</v>
      </c>
      <c r="AD94">
        <f t="shared" si="4"/>
        <v>23.891840196</v>
      </c>
      <c r="AE94">
        <v>0</v>
      </c>
      <c r="AF94" s="26"/>
      <c r="AG94">
        <f t="shared" si="5"/>
        <v>23.891840196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7.9639550000000003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16.14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0.21211480400000002</v>
      </c>
      <c r="AD95">
        <f t="shared" si="4"/>
        <v>23.891840196</v>
      </c>
      <c r="AE95">
        <v>0</v>
      </c>
      <c r="AF95" s="26"/>
      <c r="AG95">
        <f t="shared" si="5"/>
        <v>23.891840196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7.9639550000000003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16.14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0.21211480400000002</v>
      </c>
      <c r="AD96">
        <f t="shared" si="4"/>
        <v>23.891840196</v>
      </c>
      <c r="AE96">
        <v>0</v>
      </c>
      <c r="AF96" s="26"/>
      <c r="AG96">
        <f t="shared" si="5"/>
        <v>23.891840196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7.9639550000000003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16.14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0.21211480400000002</v>
      </c>
      <c r="AD97">
        <f t="shared" si="4"/>
        <v>23.891840196</v>
      </c>
      <c r="AE97">
        <v>0</v>
      </c>
      <c r="AF97" s="26"/>
      <c r="AG97">
        <f t="shared" si="5"/>
        <v>23.891840196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7.9639550000000003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16.14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0.21211480400000002</v>
      </c>
      <c r="AD98">
        <f t="shared" si="4"/>
        <v>23.891840196</v>
      </c>
      <c r="AE98">
        <v>0</v>
      </c>
      <c r="AF98" s="26"/>
      <c r="AG98">
        <f t="shared" si="5"/>
        <v>23.891840196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0.19113492000000043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0.37670000000000053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4.9969472959999969E-3</v>
      </c>
      <c r="AD99">
        <f t="shared" si="6"/>
        <v>0.5628379727039996</v>
      </c>
      <c r="AE99">
        <f t="shared" ref="AE99:AR99" si="8">SUM(AE3:AE98)/4000</f>
        <v>0</v>
      </c>
      <c r="AG99">
        <f t="shared" si="8"/>
        <v>0.5628379727039996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44732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120</v>
      </c>
      <c r="C3" s="16">
        <f>'[1]20'!C5</f>
        <v>0</v>
      </c>
      <c r="D3" s="16">
        <f>'[1]20'!D5</f>
        <v>180</v>
      </c>
      <c r="E3" s="16">
        <f>'[1]20'!E5</f>
        <v>0</v>
      </c>
      <c r="F3" s="15">
        <f>SUM(B3:E3)</f>
        <v>300</v>
      </c>
      <c r="G3" s="15">
        <f>'[1]20'!H5</f>
        <v>120</v>
      </c>
      <c r="H3" s="16">
        <f>'[1]20'!I5</f>
        <v>0</v>
      </c>
      <c r="I3" s="16">
        <f>'[1]20'!J5</f>
        <v>36</v>
      </c>
      <c r="J3" s="16">
        <f>'[1]20'!K5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'[1]20'!B6</f>
        <v>120</v>
      </c>
      <c r="C4" s="16">
        <f>'[1]20'!C6</f>
        <v>0</v>
      </c>
      <c r="D4" s="16">
        <f>'[1]20'!D6</f>
        <v>180</v>
      </c>
      <c r="E4" s="16">
        <f>'[1]20'!E6</f>
        <v>0</v>
      </c>
      <c r="F4" s="15">
        <f>SUM(B4:E4)</f>
        <v>300</v>
      </c>
      <c r="G4" s="15">
        <f>'[1]20'!H6</f>
        <v>120</v>
      </c>
      <c r="H4" s="16">
        <f>'[1]20'!I6</f>
        <v>0</v>
      </c>
      <c r="I4" s="16">
        <f>'[1]20'!J6</f>
        <v>36</v>
      </c>
      <c r="J4" s="16">
        <f>'[1]20'!K6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'[1]20'!B7</f>
        <v>120</v>
      </c>
      <c r="C5" s="16">
        <f>'[1]20'!C7</f>
        <v>0</v>
      </c>
      <c r="D5" s="16">
        <f>'[1]20'!D7</f>
        <v>180</v>
      </c>
      <c r="E5" s="16">
        <f>'[1]20'!E7</f>
        <v>0</v>
      </c>
      <c r="F5" s="15">
        <f t="shared" ref="F5:F68" si="6">SUM(B5:E5)</f>
        <v>300</v>
      </c>
      <c r="G5" s="15">
        <f>'[1]20'!H7</f>
        <v>120</v>
      </c>
      <c r="H5" s="16">
        <f>'[1]20'!I7</f>
        <v>0</v>
      </c>
      <c r="I5" s="16">
        <f>'[1]20'!J7</f>
        <v>36</v>
      </c>
      <c r="J5" s="16">
        <f>'[1]20'!K7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'[1]20'!B8</f>
        <v>120</v>
      </c>
      <c r="C6" s="16">
        <f>'[1]20'!C8</f>
        <v>0</v>
      </c>
      <c r="D6" s="16">
        <f>'[1]20'!D8</f>
        <v>180</v>
      </c>
      <c r="E6" s="16">
        <f>'[1]20'!E8</f>
        <v>0</v>
      </c>
      <c r="F6" s="15">
        <f t="shared" si="6"/>
        <v>300</v>
      </c>
      <c r="G6" s="15">
        <f>'[1]20'!H8</f>
        <v>120</v>
      </c>
      <c r="H6" s="16">
        <f>'[1]20'!I8</f>
        <v>0</v>
      </c>
      <c r="I6" s="16">
        <f>'[1]20'!J8</f>
        <v>36</v>
      </c>
      <c r="J6" s="16">
        <f>'[1]20'!K8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'[1]20'!B9</f>
        <v>120</v>
      </c>
      <c r="C7" s="16">
        <f>'[1]20'!C9</f>
        <v>0</v>
      </c>
      <c r="D7" s="16">
        <f>'[1]20'!D9</f>
        <v>180</v>
      </c>
      <c r="E7" s="16">
        <f>'[1]20'!E9</f>
        <v>0</v>
      </c>
      <c r="F7" s="15">
        <f t="shared" si="6"/>
        <v>300</v>
      </c>
      <c r="G7" s="15">
        <f>'[1]20'!H9</f>
        <v>120</v>
      </c>
      <c r="H7" s="16">
        <f>'[1]20'!I9</f>
        <v>0</v>
      </c>
      <c r="I7" s="16">
        <f>'[1]20'!J9</f>
        <v>36</v>
      </c>
      <c r="J7" s="16">
        <f>'[1]20'!K9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'[1]20'!B10</f>
        <v>120</v>
      </c>
      <c r="C8" s="16">
        <f>'[1]20'!C10</f>
        <v>0</v>
      </c>
      <c r="D8" s="16">
        <f>'[1]20'!D10</f>
        <v>180</v>
      </c>
      <c r="E8" s="16">
        <f>'[1]20'!E10</f>
        <v>0</v>
      </c>
      <c r="F8" s="15">
        <f t="shared" si="6"/>
        <v>300</v>
      </c>
      <c r="G8" s="15">
        <f>'[1]20'!H10</f>
        <v>120</v>
      </c>
      <c r="H8" s="16">
        <f>'[1]20'!I10</f>
        <v>0</v>
      </c>
      <c r="I8" s="16">
        <f>'[1]20'!J10</f>
        <v>36</v>
      </c>
      <c r="J8" s="16">
        <f>'[1]20'!K10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'[1]20'!B11</f>
        <v>120</v>
      </c>
      <c r="C9" s="16">
        <f>'[1]20'!C11</f>
        <v>0</v>
      </c>
      <c r="D9" s="16">
        <f>'[1]20'!D11</f>
        <v>180</v>
      </c>
      <c r="E9" s="16">
        <f>'[1]20'!E11</f>
        <v>0</v>
      </c>
      <c r="F9" s="15">
        <f t="shared" si="6"/>
        <v>300</v>
      </c>
      <c r="G9" s="15">
        <f>'[1]20'!H11</f>
        <v>120</v>
      </c>
      <c r="H9" s="16">
        <f>'[1]20'!I11</f>
        <v>0</v>
      </c>
      <c r="I9" s="16">
        <f>'[1]20'!J11</f>
        <v>36</v>
      </c>
      <c r="J9" s="16">
        <f>'[1]20'!K11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'[1]20'!B12</f>
        <v>120</v>
      </c>
      <c r="C10" s="16">
        <f>'[1]20'!C12</f>
        <v>0</v>
      </c>
      <c r="D10" s="16">
        <f>'[1]20'!D12</f>
        <v>180</v>
      </c>
      <c r="E10" s="16">
        <f>'[1]20'!E12</f>
        <v>0</v>
      </c>
      <c r="F10" s="15">
        <f t="shared" si="6"/>
        <v>300</v>
      </c>
      <c r="G10" s="15">
        <f>'[1]20'!H12</f>
        <v>120</v>
      </c>
      <c r="H10" s="16">
        <f>'[1]20'!I12</f>
        <v>0</v>
      </c>
      <c r="I10" s="16">
        <f>'[1]20'!J12</f>
        <v>36</v>
      </c>
      <c r="J10" s="16">
        <f>'[1]20'!K12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'[1]20'!B13</f>
        <v>120</v>
      </c>
      <c r="C11" s="16">
        <f>'[1]20'!C13</f>
        <v>0</v>
      </c>
      <c r="D11" s="16">
        <f>'[1]20'!D13</f>
        <v>180</v>
      </c>
      <c r="E11" s="16">
        <f>'[1]20'!E13</f>
        <v>0</v>
      </c>
      <c r="F11" s="15">
        <f t="shared" si="6"/>
        <v>300</v>
      </c>
      <c r="G11" s="15">
        <f>'[1]20'!H13</f>
        <v>120</v>
      </c>
      <c r="H11" s="16">
        <f>'[1]20'!I13</f>
        <v>0</v>
      </c>
      <c r="I11" s="16">
        <f>'[1]20'!J13</f>
        <v>36</v>
      </c>
      <c r="J11" s="16">
        <f>'[1]20'!K13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'[1]20'!B14</f>
        <v>120</v>
      </c>
      <c r="C12" s="16">
        <f>'[1]20'!C14</f>
        <v>0</v>
      </c>
      <c r="D12" s="16">
        <f>'[1]20'!D14</f>
        <v>180</v>
      </c>
      <c r="E12" s="16">
        <f>'[1]20'!E14</f>
        <v>0</v>
      </c>
      <c r="F12" s="15">
        <f t="shared" si="6"/>
        <v>300</v>
      </c>
      <c r="G12" s="15">
        <f>'[1]20'!H14</f>
        <v>120</v>
      </c>
      <c r="H12" s="16">
        <f>'[1]20'!I14</f>
        <v>0</v>
      </c>
      <c r="I12" s="16">
        <f>'[1]20'!J14</f>
        <v>36</v>
      </c>
      <c r="J12" s="16">
        <f>'[1]20'!K14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'[1]20'!B15</f>
        <v>120</v>
      </c>
      <c r="C13" s="16">
        <f>'[1]20'!C15</f>
        <v>0</v>
      </c>
      <c r="D13" s="16">
        <f>'[1]20'!D15</f>
        <v>180</v>
      </c>
      <c r="E13" s="16">
        <f>'[1]20'!E15</f>
        <v>0</v>
      </c>
      <c r="F13" s="15">
        <f t="shared" si="6"/>
        <v>300</v>
      </c>
      <c r="G13" s="15">
        <f>'[1]20'!H15</f>
        <v>120</v>
      </c>
      <c r="H13" s="16">
        <f>'[1]20'!I15</f>
        <v>0</v>
      </c>
      <c r="I13" s="16">
        <f>'[1]20'!J15</f>
        <v>36</v>
      </c>
      <c r="J13" s="16">
        <f>'[1]20'!K15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'[1]20'!B16</f>
        <v>120</v>
      </c>
      <c r="C14" s="16">
        <f>'[1]20'!C16</f>
        <v>0</v>
      </c>
      <c r="D14" s="16">
        <f>'[1]20'!D16</f>
        <v>180</v>
      </c>
      <c r="E14" s="16">
        <f>'[1]20'!E16</f>
        <v>0</v>
      </c>
      <c r="F14" s="15">
        <f t="shared" si="6"/>
        <v>300</v>
      </c>
      <c r="G14" s="15">
        <f>'[1]20'!H16</f>
        <v>120</v>
      </c>
      <c r="H14" s="16">
        <f>'[1]20'!I16</f>
        <v>0</v>
      </c>
      <c r="I14" s="16">
        <f>'[1]20'!J16</f>
        <v>36</v>
      </c>
      <c r="J14" s="16">
        <f>'[1]20'!K16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'[1]20'!B17</f>
        <v>120</v>
      </c>
      <c r="C15" s="16">
        <f>'[1]20'!C17</f>
        <v>0</v>
      </c>
      <c r="D15" s="16">
        <f>'[1]20'!D17</f>
        <v>180</v>
      </c>
      <c r="E15" s="16">
        <f>'[1]20'!E17</f>
        <v>0</v>
      </c>
      <c r="F15" s="15">
        <f t="shared" si="6"/>
        <v>300</v>
      </c>
      <c r="G15" s="15">
        <f>'[1]20'!H17</f>
        <v>120</v>
      </c>
      <c r="H15" s="16">
        <f>'[1]20'!I17</f>
        <v>0</v>
      </c>
      <c r="I15" s="16">
        <f>'[1]20'!J17</f>
        <v>37</v>
      </c>
      <c r="J15" s="16">
        <f>'[1]20'!K17</f>
        <v>0</v>
      </c>
      <c r="K15" s="15">
        <f t="shared" si="4"/>
        <v>157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37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'[1]20'!B18</f>
        <v>120</v>
      </c>
      <c r="C16" s="16">
        <f>'[1]20'!C18</f>
        <v>0</v>
      </c>
      <c r="D16" s="16">
        <f>'[1]20'!D18</f>
        <v>180</v>
      </c>
      <c r="E16" s="16">
        <f>'[1]20'!E18</f>
        <v>0</v>
      </c>
      <c r="F16" s="15">
        <f t="shared" si="6"/>
        <v>300</v>
      </c>
      <c r="G16" s="15">
        <f>'[1]20'!H18</f>
        <v>120</v>
      </c>
      <c r="H16" s="16">
        <f>'[1]20'!I18</f>
        <v>0</v>
      </c>
      <c r="I16" s="16">
        <f>'[1]20'!J18</f>
        <v>37</v>
      </c>
      <c r="J16" s="16">
        <f>'[1]20'!K18</f>
        <v>0</v>
      </c>
      <c r="K16" s="15">
        <f t="shared" si="4"/>
        <v>157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37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'[1]20'!B19</f>
        <v>120</v>
      </c>
      <c r="C17" s="16">
        <f>'[1]20'!C19</f>
        <v>0</v>
      </c>
      <c r="D17" s="16">
        <f>'[1]20'!D19</f>
        <v>180</v>
      </c>
      <c r="E17" s="16">
        <f>'[1]20'!E19</f>
        <v>0</v>
      </c>
      <c r="F17" s="15">
        <f t="shared" si="6"/>
        <v>300</v>
      </c>
      <c r="G17" s="15">
        <f>'[1]20'!H19</f>
        <v>120</v>
      </c>
      <c r="H17" s="16">
        <f>'[1]20'!I19</f>
        <v>0</v>
      </c>
      <c r="I17" s="16">
        <f>'[1]20'!J19</f>
        <v>37</v>
      </c>
      <c r="J17" s="16">
        <f>'[1]20'!K19</f>
        <v>0</v>
      </c>
      <c r="K17" s="15">
        <f t="shared" si="4"/>
        <v>157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37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'[1]20'!B20</f>
        <v>120</v>
      </c>
      <c r="C18" s="16">
        <f>'[1]20'!C20</f>
        <v>0</v>
      </c>
      <c r="D18" s="16">
        <f>'[1]20'!D20</f>
        <v>180</v>
      </c>
      <c r="E18" s="16">
        <f>'[1]20'!E20</f>
        <v>0</v>
      </c>
      <c r="F18" s="15">
        <f t="shared" si="6"/>
        <v>300</v>
      </c>
      <c r="G18" s="15">
        <f>'[1]20'!H20</f>
        <v>120</v>
      </c>
      <c r="H18" s="16">
        <f>'[1]20'!I20</f>
        <v>0</v>
      </c>
      <c r="I18" s="16">
        <f>'[1]20'!J20</f>
        <v>37</v>
      </c>
      <c r="J18" s="16">
        <f>'[1]20'!K20</f>
        <v>0</v>
      </c>
      <c r="K18" s="15">
        <f t="shared" si="4"/>
        <v>157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37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'[1]20'!B21</f>
        <v>120</v>
      </c>
      <c r="C19" s="16">
        <f>'[1]20'!C21</f>
        <v>0</v>
      </c>
      <c r="D19" s="16">
        <f>'[1]20'!D21</f>
        <v>185</v>
      </c>
      <c r="E19" s="16">
        <f>'[1]20'!E21</f>
        <v>0</v>
      </c>
      <c r="F19" s="15">
        <f t="shared" si="6"/>
        <v>305</v>
      </c>
      <c r="G19" s="15">
        <f>'[1]20'!H21</f>
        <v>120</v>
      </c>
      <c r="H19" s="16">
        <f>'[1]20'!I21</f>
        <v>0</v>
      </c>
      <c r="I19" s="16">
        <f>'[1]20'!J21</f>
        <v>39</v>
      </c>
      <c r="J19" s="16">
        <f>'[1]20'!K21</f>
        <v>0</v>
      </c>
      <c r="K19" s="15">
        <f t="shared" si="4"/>
        <v>159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39</v>
      </c>
      <c r="P19" s="16">
        <f t="shared" si="3"/>
        <v>0</v>
      </c>
      <c r="Q19" s="17">
        <f t="shared" si="5"/>
        <v>159</v>
      </c>
    </row>
    <row r="20" spans="1:17">
      <c r="A20" s="8" t="s">
        <v>62</v>
      </c>
      <c r="B20" s="15">
        <f>'[1]20'!B22</f>
        <v>120</v>
      </c>
      <c r="C20" s="16">
        <f>'[1]20'!C22</f>
        <v>0</v>
      </c>
      <c r="D20" s="16">
        <f>'[1]20'!D22</f>
        <v>185</v>
      </c>
      <c r="E20" s="16">
        <f>'[1]20'!E22</f>
        <v>0</v>
      </c>
      <c r="F20" s="15">
        <f t="shared" si="6"/>
        <v>305</v>
      </c>
      <c r="G20" s="15">
        <f>'[1]20'!H22</f>
        <v>120</v>
      </c>
      <c r="H20" s="16">
        <f>'[1]20'!I22</f>
        <v>0</v>
      </c>
      <c r="I20" s="16">
        <f>'[1]20'!J22</f>
        <v>39</v>
      </c>
      <c r="J20" s="16">
        <f>'[1]20'!K22</f>
        <v>0</v>
      </c>
      <c r="K20" s="15">
        <f t="shared" si="4"/>
        <v>159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39</v>
      </c>
      <c r="P20" s="16">
        <f t="shared" si="3"/>
        <v>0</v>
      </c>
      <c r="Q20" s="17">
        <f t="shared" si="5"/>
        <v>159</v>
      </c>
    </row>
    <row r="21" spans="1:17">
      <c r="A21" s="8" t="s">
        <v>63</v>
      </c>
      <c r="B21" s="15">
        <f>'[1]20'!B23</f>
        <v>120</v>
      </c>
      <c r="C21" s="16">
        <f>'[1]20'!C23</f>
        <v>0</v>
      </c>
      <c r="D21" s="16">
        <f>'[1]20'!D23</f>
        <v>185</v>
      </c>
      <c r="E21" s="16">
        <f>'[1]20'!E23</f>
        <v>0</v>
      </c>
      <c r="F21" s="15">
        <f t="shared" si="6"/>
        <v>305</v>
      </c>
      <c r="G21" s="15">
        <f>'[1]20'!H23</f>
        <v>120</v>
      </c>
      <c r="H21" s="16">
        <f>'[1]20'!I23</f>
        <v>0</v>
      </c>
      <c r="I21" s="16">
        <f>'[1]20'!J23</f>
        <v>39</v>
      </c>
      <c r="J21" s="16">
        <f>'[1]20'!K23</f>
        <v>0</v>
      </c>
      <c r="K21" s="15">
        <f t="shared" si="4"/>
        <v>159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39</v>
      </c>
      <c r="P21" s="16">
        <f t="shared" si="3"/>
        <v>0</v>
      </c>
      <c r="Q21" s="17">
        <f t="shared" si="5"/>
        <v>159</v>
      </c>
    </row>
    <row r="22" spans="1:17">
      <c r="A22" s="8" t="s">
        <v>64</v>
      </c>
      <c r="B22" s="15">
        <f>'[1]20'!B24</f>
        <v>120</v>
      </c>
      <c r="C22" s="16">
        <f>'[1]20'!C24</f>
        <v>0</v>
      </c>
      <c r="D22" s="16">
        <f>'[1]20'!D24</f>
        <v>185</v>
      </c>
      <c r="E22" s="16">
        <f>'[1]20'!E24</f>
        <v>0</v>
      </c>
      <c r="F22" s="15">
        <f t="shared" si="6"/>
        <v>305</v>
      </c>
      <c r="G22" s="15">
        <f>'[1]20'!H24</f>
        <v>120</v>
      </c>
      <c r="H22" s="16">
        <f>'[1]20'!I24</f>
        <v>0</v>
      </c>
      <c r="I22" s="16">
        <f>'[1]20'!J24</f>
        <v>39</v>
      </c>
      <c r="J22" s="16">
        <f>'[1]20'!K24</f>
        <v>0</v>
      </c>
      <c r="K22" s="15">
        <f t="shared" si="4"/>
        <v>159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39</v>
      </c>
      <c r="P22" s="16">
        <f t="shared" si="3"/>
        <v>0</v>
      </c>
      <c r="Q22" s="17">
        <f t="shared" si="5"/>
        <v>159</v>
      </c>
    </row>
    <row r="23" spans="1:17">
      <c r="A23" s="8" t="s">
        <v>65</v>
      </c>
      <c r="B23" s="15">
        <f>'[1]20'!B25</f>
        <v>120</v>
      </c>
      <c r="C23" s="16">
        <f>'[1]20'!C25</f>
        <v>0</v>
      </c>
      <c r="D23" s="16">
        <f>'[1]20'!D25</f>
        <v>185</v>
      </c>
      <c r="E23" s="16">
        <f>'[1]20'!E25</f>
        <v>0</v>
      </c>
      <c r="F23" s="15">
        <f t="shared" si="6"/>
        <v>305</v>
      </c>
      <c r="G23" s="15">
        <f>'[1]20'!H25</f>
        <v>120</v>
      </c>
      <c r="H23" s="16">
        <f>'[1]20'!I25</f>
        <v>0</v>
      </c>
      <c r="I23" s="16">
        <f>'[1]20'!J25</f>
        <v>39</v>
      </c>
      <c r="J23" s="16">
        <f>'[1]20'!K25</f>
        <v>0</v>
      </c>
      <c r="K23" s="15">
        <f t="shared" si="4"/>
        <v>159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39</v>
      </c>
      <c r="P23" s="16">
        <f t="shared" si="3"/>
        <v>0</v>
      </c>
      <c r="Q23" s="17">
        <f t="shared" si="5"/>
        <v>159</v>
      </c>
    </row>
    <row r="24" spans="1:17">
      <c r="A24" s="8" t="s">
        <v>66</v>
      </c>
      <c r="B24" s="15">
        <f>'[1]20'!B26</f>
        <v>120</v>
      </c>
      <c r="C24" s="16">
        <f>'[1]20'!C26</f>
        <v>0</v>
      </c>
      <c r="D24" s="16">
        <f>'[1]20'!D26</f>
        <v>185</v>
      </c>
      <c r="E24" s="16">
        <f>'[1]20'!E26</f>
        <v>0</v>
      </c>
      <c r="F24" s="15">
        <f t="shared" si="6"/>
        <v>305</v>
      </c>
      <c r="G24" s="15">
        <f>'[1]20'!H26</f>
        <v>120</v>
      </c>
      <c r="H24" s="16">
        <f>'[1]20'!I26</f>
        <v>0</v>
      </c>
      <c r="I24" s="16">
        <f>'[1]20'!J26</f>
        <v>39</v>
      </c>
      <c r="J24" s="16">
        <f>'[1]20'!K26</f>
        <v>0</v>
      </c>
      <c r="K24" s="15">
        <f t="shared" si="4"/>
        <v>159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39</v>
      </c>
      <c r="P24" s="16">
        <f t="shared" si="3"/>
        <v>0</v>
      </c>
      <c r="Q24" s="17">
        <f t="shared" si="5"/>
        <v>159</v>
      </c>
    </row>
    <row r="25" spans="1:17">
      <c r="A25" s="8" t="s">
        <v>67</v>
      </c>
      <c r="B25" s="15">
        <f>'[1]20'!B27</f>
        <v>120</v>
      </c>
      <c r="C25" s="16">
        <f>'[1]20'!C27</f>
        <v>0</v>
      </c>
      <c r="D25" s="16">
        <f>'[1]20'!D27</f>
        <v>185</v>
      </c>
      <c r="E25" s="16">
        <f>'[1]20'!E27</f>
        <v>0</v>
      </c>
      <c r="F25" s="15">
        <f t="shared" si="6"/>
        <v>305</v>
      </c>
      <c r="G25" s="15">
        <f>'[1]20'!H27</f>
        <v>120</v>
      </c>
      <c r="H25" s="16">
        <f>'[1]20'!I27</f>
        <v>0</v>
      </c>
      <c r="I25" s="16">
        <f>'[1]20'!J27</f>
        <v>39</v>
      </c>
      <c r="J25" s="16">
        <f>'[1]20'!K27</f>
        <v>0</v>
      </c>
      <c r="K25" s="15">
        <f t="shared" si="4"/>
        <v>159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39</v>
      </c>
      <c r="P25" s="16">
        <f t="shared" si="3"/>
        <v>0</v>
      </c>
      <c r="Q25" s="17">
        <f t="shared" si="5"/>
        <v>159</v>
      </c>
    </row>
    <row r="26" spans="1:17">
      <c r="A26" s="8" t="s">
        <v>68</v>
      </c>
      <c r="B26" s="15">
        <f>'[1]20'!B28</f>
        <v>120</v>
      </c>
      <c r="C26" s="16">
        <f>'[1]20'!C28</f>
        <v>0</v>
      </c>
      <c r="D26" s="16">
        <f>'[1]20'!D28</f>
        <v>185</v>
      </c>
      <c r="E26" s="16">
        <f>'[1]20'!E28</f>
        <v>0</v>
      </c>
      <c r="F26" s="15">
        <f t="shared" si="6"/>
        <v>305</v>
      </c>
      <c r="G26" s="15">
        <f>'[1]20'!H28</f>
        <v>120</v>
      </c>
      <c r="H26" s="16">
        <f>'[1]20'!I28</f>
        <v>0</v>
      </c>
      <c r="I26" s="16">
        <f>'[1]20'!J28</f>
        <v>39</v>
      </c>
      <c r="J26" s="16">
        <f>'[1]20'!K28</f>
        <v>0</v>
      </c>
      <c r="K26" s="15">
        <f t="shared" si="4"/>
        <v>159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39</v>
      </c>
      <c r="P26" s="16">
        <f t="shared" si="3"/>
        <v>0</v>
      </c>
      <c r="Q26" s="17">
        <f t="shared" si="5"/>
        <v>159</v>
      </c>
    </row>
    <row r="27" spans="1:17">
      <c r="A27" s="8" t="s">
        <v>69</v>
      </c>
      <c r="B27" s="15">
        <f>'[1]20'!B29</f>
        <v>120</v>
      </c>
      <c r="C27" s="16">
        <f>'[1]20'!C29</f>
        <v>0</v>
      </c>
      <c r="D27" s="16">
        <f>'[1]20'!D29</f>
        <v>185</v>
      </c>
      <c r="E27" s="16">
        <f>'[1]20'!E29</f>
        <v>0</v>
      </c>
      <c r="F27" s="15">
        <f t="shared" si="6"/>
        <v>305</v>
      </c>
      <c r="G27" s="15">
        <f>'[1]20'!H29</f>
        <v>120</v>
      </c>
      <c r="H27" s="16">
        <f>'[1]20'!I29</f>
        <v>0</v>
      </c>
      <c r="I27" s="16">
        <f>'[1]20'!J29</f>
        <v>36</v>
      </c>
      <c r="J27" s="16">
        <f>'[1]20'!K29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'[1]20'!B30</f>
        <v>120</v>
      </c>
      <c r="C28" s="16">
        <f>'[1]20'!C30</f>
        <v>0</v>
      </c>
      <c r="D28" s="16">
        <f>'[1]20'!D30</f>
        <v>185</v>
      </c>
      <c r="E28" s="16">
        <f>'[1]20'!E30</f>
        <v>0</v>
      </c>
      <c r="F28" s="15">
        <f t="shared" si="6"/>
        <v>305</v>
      </c>
      <c r="G28" s="15">
        <f>'[1]20'!H30</f>
        <v>120</v>
      </c>
      <c r="H28" s="16">
        <f>'[1]20'!I30</f>
        <v>0</v>
      </c>
      <c r="I28" s="16">
        <f>'[1]20'!J30</f>
        <v>36</v>
      </c>
      <c r="J28" s="16">
        <f>'[1]20'!K30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'[1]20'!B31</f>
        <v>120</v>
      </c>
      <c r="C29" s="16">
        <f>'[1]20'!C31</f>
        <v>0</v>
      </c>
      <c r="D29" s="16">
        <f>'[1]20'!D31</f>
        <v>185</v>
      </c>
      <c r="E29" s="16">
        <f>'[1]20'!E31</f>
        <v>0</v>
      </c>
      <c r="F29" s="15">
        <f t="shared" si="6"/>
        <v>305</v>
      </c>
      <c r="G29" s="15">
        <f>'[1]20'!H31</f>
        <v>120</v>
      </c>
      <c r="H29" s="16">
        <f>'[1]20'!I31</f>
        <v>0</v>
      </c>
      <c r="I29" s="16">
        <f>'[1]20'!J31</f>
        <v>36</v>
      </c>
      <c r="J29" s="16">
        <f>'[1]20'!K31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'[1]20'!B32</f>
        <v>120</v>
      </c>
      <c r="C30" s="16">
        <f>'[1]20'!C32</f>
        <v>0</v>
      </c>
      <c r="D30" s="16">
        <f>'[1]20'!D32</f>
        <v>185</v>
      </c>
      <c r="E30" s="16">
        <f>'[1]20'!E32</f>
        <v>0</v>
      </c>
      <c r="F30" s="15">
        <f t="shared" si="6"/>
        <v>305</v>
      </c>
      <c r="G30" s="15">
        <f>'[1]20'!H32</f>
        <v>120</v>
      </c>
      <c r="H30" s="16">
        <f>'[1]20'!I32</f>
        <v>0</v>
      </c>
      <c r="I30" s="16">
        <f>'[1]20'!J32</f>
        <v>38</v>
      </c>
      <c r="J30" s="16">
        <f>'[1]20'!K32</f>
        <v>0</v>
      </c>
      <c r="K30" s="15">
        <f t="shared" si="4"/>
        <v>158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38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'[1]20'!B33</f>
        <v>120</v>
      </c>
      <c r="C31" s="16">
        <f>'[1]20'!C33</f>
        <v>0</v>
      </c>
      <c r="D31" s="16">
        <f>'[1]20'!D33</f>
        <v>185</v>
      </c>
      <c r="E31" s="16">
        <f>'[1]20'!E33</f>
        <v>0</v>
      </c>
      <c r="F31" s="15">
        <f t="shared" si="6"/>
        <v>305</v>
      </c>
      <c r="G31" s="15">
        <f>'[1]20'!H33</f>
        <v>120</v>
      </c>
      <c r="H31" s="16">
        <f>'[1]20'!I33</f>
        <v>0</v>
      </c>
      <c r="I31" s="16">
        <f>'[1]20'!J33</f>
        <v>38</v>
      </c>
      <c r="J31" s="16">
        <f>'[1]20'!K33</f>
        <v>0</v>
      </c>
      <c r="K31" s="15">
        <f t="shared" si="4"/>
        <v>158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38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'[1]20'!B34</f>
        <v>120</v>
      </c>
      <c r="C32" s="16">
        <f>'[1]20'!C34</f>
        <v>0</v>
      </c>
      <c r="D32" s="16">
        <f>'[1]20'!D34</f>
        <v>185</v>
      </c>
      <c r="E32" s="16">
        <f>'[1]20'!E34</f>
        <v>0</v>
      </c>
      <c r="F32" s="15">
        <f t="shared" si="6"/>
        <v>305</v>
      </c>
      <c r="G32" s="15">
        <f>'[1]20'!H34</f>
        <v>120</v>
      </c>
      <c r="H32" s="16">
        <f>'[1]20'!I34</f>
        <v>0</v>
      </c>
      <c r="I32" s="16">
        <f>'[1]20'!J34</f>
        <v>36</v>
      </c>
      <c r="J32" s="16">
        <f>'[1]20'!K34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'[1]20'!B35</f>
        <v>120</v>
      </c>
      <c r="C33" s="16">
        <f>'[1]20'!C35</f>
        <v>0</v>
      </c>
      <c r="D33" s="16">
        <f>'[1]20'!D35</f>
        <v>185</v>
      </c>
      <c r="E33" s="16">
        <f>'[1]20'!E35</f>
        <v>0</v>
      </c>
      <c r="F33" s="15">
        <f t="shared" si="6"/>
        <v>305</v>
      </c>
      <c r="G33" s="15">
        <f>'[1]20'!H35</f>
        <v>120</v>
      </c>
      <c r="H33" s="16">
        <f>'[1]20'!I35</f>
        <v>0</v>
      </c>
      <c r="I33" s="16">
        <f>'[1]20'!J35</f>
        <v>38</v>
      </c>
      <c r="J33" s="16">
        <f>'[1]20'!K35</f>
        <v>0</v>
      </c>
      <c r="K33" s="15">
        <f t="shared" si="4"/>
        <v>158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38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'[1]20'!B36</f>
        <v>120</v>
      </c>
      <c r="C34" s="16">
        <f>'[1]20'!C36</f>
        <v>0</v>
      </c>
      <c r="D34" s="16">
        <f>'[1]20'!D36</f>
        <v>185</v>
      </c>
      <c r="E34" s="16">
        <f>'[1]20'!E36</f>
        <v>0</v>
      </c>
      <c r="F34" s="15">
        <f t="shared" si="6"/>
        <v>305</v>
      </c>
      <c r="G34" s="15">
        <f>'[1]20'!H36</f>
        <v>120</v>
      </c>
      <c r="H34" s="16">
        <f>'[1]20'!I36</f>
        <v>0</v>
      </c>
      <c r="I34" s="16">
        <f>'[1]20'!J36</f>
        <v>36</v>
      </c>
      <c r="J34" s="16">
        <f>'[1]20'!K36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'[1]20'!B37</f>
        <v>120</v>
      </c>
      <c r="C35" s="16">
        <f>'[1]20'!C37</f>
        <v>0</v>
      </c>
      <c r="D35" s="16">
        <f>'[1]20'!D37</f>
        <v>180</v>
      </c>
      <c r="E35" s="16">
        <f>'[1]20'!E37</f>
        <v>0</v>
      </c>
      <c r="F35" s="15">
        <f t="shared" si="6"/>
        <v>300</v>
      </c>
      <c r="G35" s="15">
        <f>'[1]20'!H37</f>
        <v>120</v>
      </c>
      <c r="H35" s="16">
        <f>'[1]20'!I37</f>
        <v>0</v>
      </c>
      <c r="I35" s="16">
        <f>'[1]20'!J37</f>
        <v>36</v>
      </c>
      <c r="J35" s="16">
        <f>'[1]20'!K37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'[1]20'!B38</f>
        <v>120</v>
      </c>
      <c r="C36" s="16">
        <f>'[1]20'!C38</f>
        <v>0</v>
      </c>
      <c r="D36" s="16">
        <f>'[1]20'!D38</f>
        <v>180</v>
      </c>
      <c r="E36" s="16">
        <f>'[1]20'!E38</f>
        <v>0</v>
      </c>
      <c r="F36" s="15">
        <f t="shared" si="6"/>
        <v>300</v>
      </c>
      <c r="G36" s="15">
        <f>'[1]20'!H38</f>
        <v>120</v>
      </c>
      <c r="H36" s="16">
        <f>'[1]20'!I38</f>
        <v>0</v>
      </c>
      <c r="I36" s="16">
        <f>'[1]20'!J38</f>
        <v>36</v>
      </c>
      <c r="J36" s="16">
        <f>'[1]20'!K38</f>
        <v>0</v>
      </c>
      <c r="K36" s="15">
        <f t="shared" si="4"/>
        <v>156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36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'[1]20'!B39</f>
        <v>120</v>
      </c>
      <c r="C37" s="16">
        <f>'[1]20'!C39</f>
        <v>0</v>
      </c>
      <c r="D37" s="16">
        <f>'[1]20'!D39</f>
        <v>180</v>
      </c>
      <c r="E37" s="16">
        <f>'[1]20'!E39</f>
        <v>0</v>
      </c>
      <c r="F37" s="15">
        <f t="shared" si="6"/>
        <v>300</v>
      </c>
      <c r="G37" s="15">
        <f>'[1]20'!H39</f>
        <v>120</v>
      </c>
      <c r="H37" s="16">
        <f>'[1]20'!I39</f>
        <v>0</v>
      </c>
      <c r="I37" s="16">
        <f>'[1]20'!J39</f>
        <v>36</v>
      </c>
      <c r="J37" s="16">
        <f>'[1]20'!K39</f>
        <v>0</v>
      </c>
      <c r="K37" s="15">
        <f t="shared" si="4"/>
        <v>156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36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'[1]20'!B40</f>
        <v>120</v>
      </c>
      <c r="C38" s="16">
        <f>'[1]20'!C40</f>
        <v>0</v>
      </c>
      <c r="D38" s="16">
        <f>'[1]20'!D40</f>
        <v>180</v>
      </c>
      <c r="E38" s="16">
        <f>'[1]20'!E40</f>
        <v>0</v>
      </c>
      <c r="F38" s="15">
        <f t="shared" si="6"/>
        <v>300</v>
      </c>
      <c r="G38" s="15">
        <f>'[1]20'!H40</f>
        <v>120</v>
      </c>
      <c r="H38" s="16">
        <f>'[1]20'!I40</f>
        <v>0</v>
      </c>
      <c r="I38" s="16">
        <f>'[1]20'!J40</f>
        <v>27</v>
      </c>
      <c r="J38" s="16">
        <f>'[1]20'!K40</f>
        <v>0</v>
      </c>
      <c r="K38" s="15">
        <f t="shared" si="4"/>
        <v>147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27</v>
      </c>
      <c r="P38" s="16">
        <f t="shared" si="10"/>
        <v>0</v>
      </c>
      <c r="Q38" s="17">
        <f t="shared" si="5"/>
        <v>147</v>
      </c>
    </row>
    <row r="39" spans="1:17">
      <c r="A39" s="8" t="s">
        <v>81</v>
      </c>
      <c r="B39" s="15">
        <f>'[1]20'!B41</f>
        <v>120</v>
      </c>
      <c r="C39" s="16">
        <f>'[1]20'!C41</f>
        <v>0</v>
      </c>
      <c r="D39" s="16">
        <f>'[1]20'!D41</f>
        <v>180</v>
      </c>
      <c r="E39" s="16">
        <f>'[1]20'!E41</f>
        <v>0</v>
      </c>
      <c r="F39" s="15">
        <f t="shared" si="6"/>
        <v>300</v>
      </c>
      <c r="G39" s="15">
        <f>'[1]20'!H41</f>
        <v>120</v>
      </c>
      <c r="H39" s="16">
        <f>'[1]20'!I41</f>
        <v>0</v>
      </c>
      <c r="I39" s="16">
        <f>'[1]20'!J41</f>
        <v>36</v>
      </c>
      <c r="J39" s="16">
        <f>'[1]20'!K41</f>
        <v>0</v>
      </c>
      <c r="K39" s="15">
        <f t="shared" si="4"/>
        <v>156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36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'[1]20'!B42</f>
        <v>120</v>
      </c>
      <c r="C40" s="16">
        <f>'[1]20'!C42</f>
        <v>0</v>
      </c>
      <c r="D40" s="16">
        <f>'[1]20'!D42</f>
        <v>180</v>
      </c>
      <c r="E40" s="16">
        <f>'[1]20'!E42</f>
        <v>0</v>
      </c>
      <c r="F40" s="15">
        <f t="shared" si="6"/>
        <v>300</v>
      </c>
      <c r="G40" s="15">
        <f>'[1]20'!H42</f>
        <v>120</v>
      </c>
      <c r="H40" s="16">
        <f>'[1]20'!I42</f>
        <v>0</v>
      </c>
      <c r="I40" s="16">
        <f>'[1]20'!J42</f>
        <v>36</v>
      </c>
      <c r="J40" s="16">
        <f>'[1]20'!K42</f>
        <v>0</v>
      </c>
      <c r="K40" s="15">
        <f t="shared" si="4"/>
        <v>156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36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'[1]20'!B43</f>
        <v>120</v>
      </c>
      <c r="C41" s="16">
        <f>'[1]20'!C43</f>
        <v>0</v>
      </c>
      <c r="D41" s="16">
        <f>'[1]20'!D43</f>
        <v>180</v>
      </c>
      <c r="E41" s="16">
        <f>'[1]20'!E43</f>
        <v>0</v>
      </c>
      <c r="F41" s="15">
        <f t="shared" si="6"/>
        <v>300</v>
      </c>
      <c r="G41" s="15">
        <f>'[1]20'!H43</f>
        <v>120</v>
      </c>
      <c r="H41" s="16">
        <f>'[1]20'!I43</f>
        <v>0</v>
      </c>
      <c r="I41" s="16">
        <f>'[1]20'!J43</f>
        <v>36</v>
      </c>
      <c r="J41" s="16">
        <f>'[1]20'!K43</f>
        <v>0</v>
      </c>
      <c r="K41" s="15">
        <f t="shared" si="4"/>
        <v>156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36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'[1]20'!B44</f>
        <v>120</v>
      </c>
      <c r="C42" s="16">
        <f>'[1]20'!C44</f>
        <v>0</v>
      </c>
      <c r="D42" s="16">
        <f>'[1]20'!D44</f>
        <v>180</v>
      </c>
      <c r="E42" s="16">
        <f>'[1]20'!E44</f>
        <v>0</v>
      </c>
      <c r="F42" s="15">
        <f t="shared" si="6"/>
        <v>300</v>
      </c>
      <c r="G42" s="15">
        <f>'[1]20'!H44</f>
        <v>120</v>
      </c>
      <c r="H42" s="16">
        <f>'[1]20'!I44</f>
        <v>0</v>
      </c>
      <c r="I42" s="16">
        <f>'[1]20'!J44</f>
        <v>36</v>
      </c>
      <c r="J42" s="16">
        <f>'[1]20'!K44</f>
        <v>0</v>
      </c>
      <c r="K42" s="15">
        <f t="shared" si="4"/>
        <v>156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36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'[1]20'!B45</f>
        <v>120</v>
      </c>
      <c r="C43" s="16">
        <f>'[1]20'!C45</f>
        <v>0</v>
      </c>
      <c r="D43" s="16">
        <f>'[1]20'!D45</f>
        <v>180</v>
      </c>
      <c r="E43" s="16">
        <f>'[1]20'!E45</f>
        <v>0</v>
      </c>
      <c r="F43" s="15">
        <f t="shared" si="6"/>
        <v>300</v>
      </c>
      <c r="G43" s="15">
        <f>'[1]20'!H45</f>
        <v>120</v>
      </c>
      <c r="H43" s="16">
        <f>'[1]20'!I45</f>
        <v>0</v>
      </c>
      <c r="I43" s="16">
        <f>'[1]20'!J45</f>
        <v>36</v>
      </c>
      <c r="J43" s="16">
        <f>'[1]20'!K45</f>
        <v>0</v>
      </c>
      <c r="K43" s="15">
        <f t="shared" si="4"/>
        <v>156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36</v>
      </c>
      <c r="P43" s="16">
        <f t="shared" si="10"/>
        <v>0</v>
      </c>
      <c r="Q43" s="17">
        <f t="shared" si="5"/>
        <v>156</v>
      </c>
    </row>
    <row r="44" spans="1:17">
      <c r="A44" s="8" t="s">
        <v>86</v>
      </c>
      <c r="B44" s="15">
        <f>'[1]20'!B46</f>
        <v>120</v>
      </c>
      <c r="C44" s="16">
        <f>'[1]20'!C46</f>
        <v>0</v>
      </c>
      <c r="D44" s="16">
        <f>'[1]20'!D46</f>
        <v>180</v>
      </c>
      <c r="E44" s="16">
        <f>'[1]20'!E46</f>
        <v>0</v>
      </c>
      <c r="F44" s="15">
        <f t="shared" si="6"/>
        <v>300</v>
      </c>
      <c r="G44" s="15">
        <f>'[1]20'!H46</f>
        <v>120</v>
      </c>
      <c r="H44" s="16">
        <f>'[1]20'!I46</f>
        <v>0</v>
      </c>
      <c r="I44" s="16">
        <f>'[1]20'!J46</f>
        <v>36</v>
      </c>
      <c r="J44" s="16">
        <f>'[1]20'!K46</f>
        <v>0</v>
      </c>
      <c r="K44" s="15">
        <f t="shared" si="4"/>
        <v>156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36</v>
      </c>
      <c r="P44" s="16">
        <f t="shared" si="10"/>
        <v>0</v>
      </c>
      <c r="Q44" s="17">
        <f t="shared" si="5"/>
        <v>156</v>
      </c>
    </row>
    <row r="45" spans="1:17">
      <c r="A45" s="8" t="s">
        <v>87</v>
      </c>
      <c r="B45" s="15">
        <f>'[1]20'!B47</f>
        <v>120</v>
      </c>
      <c r="C45" s="16">
        <f>'[1]20'!C47</f>
        <v>0</v>
      </c>
      <c r="D45" s="16">
        <f>'[1]20'!D47</f>
        <v>180</v>
      </c>
      <c r="E45" s="16">
        <f>'[1]20'!E47</f>
        <v>0</v>
      </c>
      <c r="F45" s="15">
        <f t="shared" si="6"/>
        <v>300</v>
      </c>
      <c r="G45" s="15">
        <f>'[1]20'!H47</f>
        <v>120</v>
      </c>
      <c r="H45" s="16">
        <f>'[1]20'!I47</f>
        <v>0</v>
      </c>
      <c r="I45" s="16">
        <f>'[1]20'!J47</f>
        <v>36</v>
      </c>
      <c r="J45" s="16">
        <f>'[1]20'!K47</f>
        <v>0</v>
      </c>
      <c r="K45" s="15">
        <f t="shared" si="4"/>
        <v>156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36</v>
      </c>
      <c r="P45" s="16">
        <f t="shared" si="10"/>
        <v>0</v>
      </c>
      <c r="Q45" s="17">
        <f t="shared" si="5"/>
        <v>156</v>
      </c>
    </row>
    <row r="46" spans="1:17">
      <c r="A46" s="8" t="s">
        <v>88</v>
      </c>
      <c r="B46" s="15">
        <f>'[1]20'!B48</f>
        <v>120</v>
      </c>
      <c r="C46" s="16">
        <f>'[1]20'!C48</f>
        <v>0</v>
      </c>
      <c r="D46" s="16">
        <f>'[1]20'!D48</f>
        <v>180</v>
      </c>
      <c r="E46" s="16">
        <f>'[1]20'!E48</f>
        <v>0</v>
      </c>
      <c r="F46" s="15">
        <f t="shared" si="6"/>
        <v>300</v>
      </c>
      <c r="G46" s="15">
        <f>'[1]20'!H48</f>
        <v>120</v>
      </c>
      <c r="H46" s="16">
        <f>'[1]20'!I48</f>
        <v>0</v>
      </c>
      <c r="I46" s="16">
        <f>'[1]20'!J48</f>
        <v>36</v>
      </c>
      <c r="J46" s="16">
        <f>'[1]20'!K48</f>
        <v>0</v>
      </c>
      <c r="K46" s="15">
        <f t="shared" si="4"/>
        <v>156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36</v>
      </c>
      <c r="P46" s="16">
        <f t="shared" si="10"/>
        <v>0</v>
      </c>
      <c r="Q46" s="17">
        <f t="shared" si="5"/>
        <v>156</v>
      </c>
    </row>
    <row r="47" spans="1:17">
      <c r="A47" s="8" t="s">
        <v>89</v>
      </c>
      <c r="B47" s="15">
        <f>'[1]20'!B49</f>
        <v>120</v>
      </c>
      <c r="C47" s="16">
        <f>'[1]20'!C49</f>
        <v>0</v>
      </c>
      <c r="D47" s="16">
        <f>'[1]20'!D49</f>
        <v>180</v>
      </c>
      <c r="E47" s="16">
        <f>'[1]20'!E49</f>
        <v>0</v>
      </c>
      <c r="F47" s="15">
        <f t="shared" si="6"/>
        <v>300</v>
      </c>
      <c r="G47" s="15">
        <f>'[1]20'!H49</f>
        <v>120</v>
      </c>
      <c r="H47" s="16">
        <f>'[1]20'!I49</f>
        <v>0</v>
      </c>
      <c r="I47" s="16">
        <f>'[1]20'!J49</f>
        <v>34</v>
      </c>
      <c r="J47" s="16">
        <f>'[1]20'!K49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'[1]20'!B50</f>
        <v>120</v>
      </c>
      <c r="C48" s="16">
        <f>'[1]20'!C50</f>
        <v>0</v>
      </c>
      <c r="D48" s="16">
        <f>'[1]20'!D50</f>
        <v>180</v>
      </c>
      <c r="E48" s="16">
        <f>'[1]20'!E50</f>
        <v>0</v>
      </c>
      <c r="F48" s="15">
        <f t="shared" si="6"/>
        <v>300</v>
      </c>
      <c r="G48" s="15">
        <f>'[1]20'!H50</f>
        <v>120</v>
      </c>
      <c r="H48" s="16">
        <f>'[1]20'!I50</f>
        <v>0</v>
      </c>
      <c r="I48" s="16">
        <f>'[1]20'!J50</f>
        <v>34</v>
      </c>
      <c r="J48" s="16">
        <f>'[1]20'!K50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'[1]20'!B51</f>
        <v>120</v>
      </c>
      <c r="C49" s="16">
        <f>'[1]20'!C51</f>
        <v>0</v>
      </c>
      <c r="D49" s="16">
        <f>'[1]20'!D51</f>
        <v>180</v>
      </c>
      <c r="E49" s="16">
        <f>'[1]20'!E51</f>
        <v>0</v>
      </c>
      <c r="F49" s="15">
        <f t="shared" si="6"/>
        <v>300</v>
      </c>
      <c r="G49" s="15">
        <f>'[1]20'!H51</f>
        <v>120</v>
      </c>
      <c r="H49" s="16">
        <f>'[1]20'!I51</f>
        <v>0</v>
      </c>
      <c r="I49" s="16">
        <f>'[1]20'!J51</f>
        <v>34</v>
      </c>
      <c r="J49" s="16">
        <f>'[1]20'!K51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'[1]20'!B52</f>
        <v>120</v>
      </c>
      <c r="C50" s="16">
        <f>'[1]20'!C52</f>
        <v>0</v>
      </c>
      <c r="D50" s="16">
        <f>'[1]20'!D52</f>
        <v>180</v>
      </c>
      <c r="E50" s="16">
        <f>'[1]20'!E52</f>
        <v>0</v>
      </c>
      <c r="F50" s="15">
        <f t="shared" si="6"/>
        <v>300</v>
      </c>
      <c r="G50" s="15">
        <f>'[1]20'!H52</f>
        <v>120</v>
      </c>
      <c r="H50" s="16">
        <f>'[1]20'!I52</f>
        <v>0</v>
      </c>
      <c r="I50" s="16">
        <f>'[1]20'!J52</f>
        <v>34</v>
      </c>
      <c r="J50" s="16">
        <f>'[1]20'!K52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'[1]20'!B53</f>
        <v>120</v>
      </c>
      <c r="C51" s="16">
        <f>'[1]20'!C53</f>
        <v>0</v>
      </c>
      <c r="D51" s="16">
        <f>'[1]20'!D53</f>
        <v>177</v>
      </c>
      <c r="E51" s="16">
        <f>'[1]20'!E53</f>
        <v>0</v>
      </c>
      <c r="F51" s="15">
        <f t="shared" si="6"/>
        <v>297</v>
      </c>
      <c r="G51" s="15">
        <f>'[1]20'!H53</f>
        <v>120</v>
      </c>
      <c r="H51" s="16">
        <f>'[1]20'!I53</f>
        <v>0</v>
      </c>
      <c r="I51" s="16">
        <f>'[1]20'!J53</f>
        <v>28</v>
      </c>
      <c r="J51" s="16">
        <f>'[1]20'!K53</f>
        <v>0</v>
      </c>
      <c r="K51" s="15">
        <f t="shared" si="4"/>
        <v>148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'[1]20'!B54</f>
        <v>120</v>
      </c>
      <c r="C52" s="16">
        <f>'[1]20'!C54</f>
        <v>0</v>
      </c>
      <c r="D52" s="16">
        <f>'[1]20'!D54</f>
        <v>177</v>
      </c>
      <c r="E52" s="16">
        <f>'[1]20'!E54</f>
        <v>0</v>
      </c>
      <c r="F52" s="15">
        <f t="shared" si="6"/>
        <v>297</v>
      </c>
      <c r="G52" s="15">
        <f>'[1]20'!H54</f>
        <v>120</v>
      </c>
      <c r="H52" s="16">
        <f>'[1]20'!I54</f>
        <v>0</v>
      </c>
      <c r="I52" s="16">
        <f>'[1]20'!J54</f>
        <v>32</v>
      </c>
      <c r="J52" s="16">
        <f>'[1]20'!K54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'[1]20'!B55</f>
        <v>120</v>
      </c>
      <c r="C53" s="16">
        <f>'[1]20'!C55</f>
        <v>0</v>
      </c>
      <c r="D53" s="16">
        <f>'[1]20'!D55</f>
        <v>177</v>
      </c>
      <c r="E53" s="16">
        <f>'[1]20'!E55</f>
        <v>0</v>
      </c>
      <c r="F53" s="15">
        <f t="shared" si="6"/>
        <v>297</v>
      </c>
      <c r="G53" s="15">
        <f>'[1]20'!H55</f>
        <v>120</v>
      </c>
      <c r="H53" s="16">
        <f>'[1]20'!I55</f>
        <v>0</v>
      </c>
      <c r="I53" s="16">
        <f>'[1]20'!J55</f>
        <v>32</v>
      </c>
      <c r="J53" s="16">
        <f>'[1]20'!K55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'[1]20'!B56</f>
        <v>120</v>
      </c>
      <c r="C54" s="16">
        <f>'[1]20'!C56</f>
        <v>0</v>
      </c>
      <c r="D54" s="16">
        <f>'[1]20'!D56</f>
        <v>177</v>
      </c>
      <c r="E54" s="16">
        <f>'[1]20'!E56</f>
        <v>0</v>
      </c>
      <c r="F54" s="15">
        <f t="shared" si="6"/>
        <v>297</v>
      </c>
      <c r="G54" s="15">
        <f>'[1]20'!H56</f>
        <v>120</v>
      </c>
      <c r="H54" s="16">
        <f>'[1]20'!I56</f>
        <v>0</v>
      </c>
      <c r="I54" s="16">
        <f>'[1]20'!J56</f>
        <v>32</v>
      </c>
      <c r="J54" s="16">
        <f>'[1]20'!K56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'[1]20'!B57</f>
        <v>120</v>
      </c>
      <c r="C55" s="16">
        <f>'[1]20'!C57</f>
        <v>0</v>
      </c>
      <c r="D55" s="16">
        <f>'[1]20'!D57</f>
        <v>177</v>
      </c>
      <c r="E55" s="16">
        <f>'[1]20'!E57</f>
        <v>0</v>
      </c>
      <c r="F55" s="15">
        <f t="shared" si="6"/>
        <v>297</v>
      </c>
      <c r="G55" s="15">
        <f>'[1]20'!H57</f>
        <v>120</v>
      </c>
      <c r="H55" s="16">
        <f>'[1]20'!I57</f>
        <v>0</v>
      </c>
      <c r="I55" s="16">
        <f>'[1]20'!J57</f>
        <v>32</v>
      </c>
      <c r="J55" s="16">
        <f>'[1]20'!K57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'[1]20'!B58</f>
        <v>120</v>
      </c>
      <c r="C56" s="16">
        <f>'[1]20'!C58</f>
        <v>0</v>
      </c>
      <c r="D56" s="16">
        <f>'[1]20'!D58</f>
        <v>177</v>
      </c>
      <c r="E56" s="16">
        <f>'[1]20'!E58</f>
        <v>0</v>
      </c>
      <c r="F56" s="15">
        <f t="shared" si="6"/>
        <v>297</v>
      </c>
      <c r="G56" s="15">
        <f>'[1]20'!H58</f>
        <v>120</v>
      </c>
      <c r="H56" s="16">
        <f>'[1]20'!I58</f>
        <v>0</v>
      </c>
      <c r="I56" s="16">
        <f>'[1]20'!J58</f>
        <v>32</v>
      </c>
      <c r="J56" s="16">
        <f>'[1]20'!K58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'[1]20'!B59</f>
        <v>120</v>
      </c>
      <c r="C57" s="16">
        <f>'[1]20'!C59</f>
        <v>0</v>
      </c>
      <c r="D57" s="16">
        <f>'[1]20'!D59</f>
        <v>177</v>
      </c>
      <c r="E57" s="16">
        <f>'[1]20'!E59</f>
        <v>0</v>
      </c>
      <c r="F57" s="15">
        <f t="shared" si="6"/>
        <v>297</v>
      </c>
      <c r="G57" s="15">
        <f>'[1]20'!H59</f>
        <v>120</v>
      </c>
      <c r="H57" s="16">
        <f>'[1]20'!I59</f>
        <v>0</v>
      </c>
      <c r="I57" s="16">
        <f>'[1]20'!J59</f>
        <v>32</v>
      </c>
      <c r="J57" s="16">
        <f>'[1]20'!K59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'[1]20'!B60</f>
        <v>120</v>
      </c>
      <c r="C58" s="16">
        <f>'[1]20'!C60</f>
        <v>0</v>
      </c>
      <c r="D58" s="16">
        <f>'[1]20'!D60</f>
        <v>177</v>
      </c>
      <c r="E58" s="16">
        <f>'[1]20'!E60</f>
        <v>0</v>
      </c>
      <c r="F58" s="15">
        <f t="shared" si="6"/>
        <v>297</v>
      </c>
      <c r="G58" s="15">
        <f>'[1]20'!H60</f>
        <v>120</v>
      </c>
      <c r="H58" s="16">
        <f>'[1]20'!I60</f>
        <v>0</v>
      </c>
      <c r="I58" s="16">
        <f>'[1]20'!J60</f>
        <v>32</v>
      </c>
      <c r="J58" s="16">
        <f>'[1]20'!K60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'[1]20'!B61</f>
        <v>120</v>
      </c>
      <c r="C59" s="16">
        <f>'[1]20'!C61</f>
        <v>0</v>
      </c>
      <c r="D59" s="16">
        <f>'[1]20'!D61</f>
        <v>177</v>
      </c>
      <c r="E59" s="16">
        <f>'[1]20'!E61</f>
        <v>0</v>
      </c>
      <c r="F59" s="15">
        <f t="shared" si="6"/>
        <v>297</v>
      </c>
      <c r="G59" s="15">
        <f>'[1]20'!H61</f>
        <v>120</v>
      </c>
      <c r="H59" s="16">
        <f>'[1]20'!I61</f>
        <v>0</v>
      </c>
      <c r="I59" s="16">
        <f>'[1]20'!J61</f>
        <v>32</v>
      </c>
      <c r="J59" s="16">
        <f>'[1]20'!K61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'[1]20'!B62</f>
        <v>120</v>
      </c>
      <c r="C60" s="16">
        <f>'[1]20'!C62</f>
        <v>0</v>
      </c>
      <c r="D60" s="16">
        <f>'[1]20'!D62</f>
        <v>177</v>
      </c>
      <c r="E60" s="16">
        <f>'[1]20'!E62</f>
        <v>0</v>
      </c>
      <c r="F60" s="15">
        <f t="shared" si="6"/>
        <v>297</v>
      </c>
      <c r="G60" s="15">
        <f>'[1]20'!H62</f>
        <v>120</v>
      </c>
      <c r="H60" s="16">
        <f>'[1]20'!I62</f>
        <v>0</v>
      </c>
      <c r="I60" s="16">
        <f>'[1]20'!J62</f>
        <v>32</v>
      </c>
      <c r="J60" s="16">
        <f>'[1]20'!K62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'[1]20'!B63</f>
        <v>120</v>
      </c>
      <c r="C61" s="16">
        <f>'[1]20'!C63</f>
        <v>0</v>
      </c>
      <c r="D61" s="16">
        <f>'[1]20'!D63</f>
        <v>177</v>
      </c>
      <c r="E61" s="16">
        <f>'[1]20'!E63</f>
        <v>0</v>
      </c>
      <c r="F61" s="15">
        <f t="shared" si="6"/>
        <v>297</v>
      </c>
      <c r="G61" s="15">
        <f>'[1]20'!H63</f>
        <v>120</v>
      </c>
      <c r="H61" s="16">
        <f>'[1]20'!I63</f>
        <v>0</v>
      </c>
      <c r="I61" s="16">
        <f>'[1]20'!J63</f>
        <v>32</v>
      </c>
      <c r="J61" s="16">
        <f>'[1]20'!K63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'[1]20'!B64</f>
        <v>120</v>
      </c>
      <c r="C62" s="16">
        <f>'[1]20'!C64</f>
        <v>0</v>
      </c>
      <c r="D62" s="16">
        <f>'[1]20'!D64</f>
        <v>177</v>
      </c>
      <c r="E62" s="16">
        <f>'[1]20'!E64</f>
        <v>0</v>
      </c>
      <c r="F62" s="15">
        <f t="shared" si="6"/>
        <v>297</v>
      </c>
      <c r="G62" s="15">
        <f>'[1]20'!H64</f>
        <v>120</v>
      </c>
      <c r="H62" s="16">
        <f>'[1]20'!I64</f>
        <v>0</v>
      </c>
      <c r="I62" s="16">
        <f>'[1]20'!J64</f>
        <v>32</v>
      </c>
      <c r="J62" s="16">
        <f>'[1]20'!K64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'[1]20'!B65</f>
        <v>120</v>
      </c>
      <c r="C63" s="16">
        <f>'[1]20'!C65</f>
        <v>0</v>
      </c>
      <c r="D63" s="16">
        <f>'[1]20'!D65</f>
        <v>177</v>
      </c>
      <c r="E63" s="16">
        <f>'[1]20'!E65</f>
        <v>0</v>
      </c>
      <c r="F63" s="15">
        <f t="shared" si="6"/>
        <v>297</v>
      </c>
      <c r="G63" s="15">
        <f>'[1]20'!H65</f>
        <v>120</v>
      </c>
      <c r="H63" s="16">
        <f>'[1]20'!I65</f>
        <v>0</v>
      </c>
      <c r="I63" s="16">
        <f>'[1]20'!J65</f>
        <v>32</v>
      </c>
      <c r="J63" s="16">
        <f>'[1]20'!K65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'[1]20'!B66</f>
        <v>120</v>
      </c>
      <c r="C64" s="16">
        <f>'[1]20'!C66</f>
        <v>0</v>
      </c>
      <c r="D64" s="16">
        <f>'[1]20'!D66</f>
        <v>177</v>
      </c>
      <c r="E64" s="16">
        <f>'[1]20'!E66</f>
        <v>0</v>
      </c>
      <c r="F64" s="15">
        <f t="shared" si="6"/>
        <v>297</v>
      </c>
      <c r="G64" s="15">
        <f>'[1]20'!H66</f>
        <v>120</v>
      </c>
      <c r="H64" s="16">
        <f>'[1]20'!I66</f>
        <v>0</v>
      </c>
      <c r="I64" s="16">
        <f>'[1]20'!J66</f>
        <v>32</v>
      </c>
      <c r="J64" s="16">
        <f>'[1]20'!K66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'[1]20'!B67</f>
        <v>120</v>
      </c>
      <c r="C65" s="16">
        <f>'[1]20'!C67</f>
        <v>0</v>
      </c>
      <c r="D65" s="16">
        <f>'[1]20'!D67</f>
        <v>177</v>
      </c>
      <c r="E65" s="16">
        <f>'[1]20'!E67</f>
        <v>0</v>
      </c>
      <c r="F65" s="15">
        <f t="shared" si="6"/>
        <v>297</v>
      </c>
      <c r="G65" s="15">
        <f>'[1]20'!H67</f>
        <v>120</v>
      </c>
      <c r="H65" s="16">
        <f>'[1]20'!I67</f>
        <v>0</v>
      </c>
      <c r="I65" s="16">
        <f>'[1]20'!J67</f>
        <v>32</v>
      </c>
      <c r="J65" s="16">
        <f>'[1]20'!K67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'[1]20'!B68</f>
        <v>120</v>
      </c>
      <c r="C66" s="16">
        <f>'[1]20'!C68</f>
        <v>0</v>
      </c>
      <c r="D66" s="16">
        <f>'[1]20'!D68</f>
        <v>177</v>
      </c>
      <c r="E66" s="16">
        <f>'[1]20'!E68</f>
        <v>0</v>
      </c>
      <c r="F66" s="15">
        <f t="shared" si="6"/>
        <v>297</v>
      </c>
      <c r="G66" s="15">
        <f>'[1]20'!H68</f>
        <v>120</v>
      </c>
      <c r="H66" s="16">
        <f>'[1]20'!I68</f>
        <v>0</v>
      </c>
      <c r="I66" s="16">
        <f>'[1]20'!J68</f>
        <v>35</v>
      </c>
      <c r="J66" s="16">
        <f>'[1]20'!K68</f>
        <v>0</v>
      </c>
      <c r="K66" s="15">
        <f t="shared" si="4"/>
        <v>155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35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'[1]20'!B69</f>
        <v>120</v>
      </c>
      <c r="C67" s="16">
        <f>'[1]20'!C69</f>
        <v>0</v>
      </c>
      <c r="D67" s="16">
        <f>'[1]20'!D69</f>
        <v>177</v>
      </c>
      <c r="E67" s="16">
        <f>'[1]20'!E69</f>
        <v>0</v>
      </c>
      <c r="F67" s="15">
        <f t="shared" si="6"/>
        <v>297</v>
      </c>
      <c r="G67" s="15">
        <f>'[1]20'!H69</f>
        <v>120</v>
      </c>
      <c r="H67" s="16">
        <f>'[1]20'!I69</f>
        <v>0</v>
      </c>
      <c r="I67" s="16">
        <f>'[1]20'!J69</f>
        <v>35</v>
      </c>
      <c r="J67" s="16">
        <f>'[1]20'!K69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'[1]20'!B70</f>
        <v>120</v>
      </c>
      <c r="C68" s="16">
        <f>'[1]20'!C70</f>
        <v>0</v>
      </c>
      <c r="D68" s="16">
        <f>'[1]20'!D70</f>
        <v>177</v>
      </c>
      <c r="E68" s="16">
        <f>'[1]20'!E70</f>
        <v>0</v>
      </c>
      <c r="F68" s="15">
        <f t="shared" si="6"/>
        <v>297</v>
      </c>
      <c r="G68" s="15">
        <f>'[1]20'!H70</f>
        <v>120</v>
      </c>
      <c r="H68" s="16">
        <f>'[1]20'!I70</f>
        <v>0</v>
      </c>
      <c r="I68" s="16">
        <f>'[1]20'!J70</f>
        <v>35</v>
      </c>
      <c r="J68" s="16">
        <f>'[1]20'!K70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35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'[1]20'!B71</f>
        <v>120</v>
      </c>
      <c r="C69" s="16">
        <f>'[1]20'!C71</f>
        <v>0</v>
      </c>
      <c r="D69" s="16">
        <f>'[1]20'!D71</f>
        <v>177</v>
      </c>
      <c r="E69" s="16">
        <f>'[1]20'!E71</f>
        <v>0</v>
      </c>
      <c r="F69" s="15">
        <f t="shared" ref="F69:F98" si="17">SUM(B69:E69)</f>
        <v>297</v>
      </c>
      <c r="G69" s="15">
        <f>'[1]20'!H71</f>
        <v>120</v>
      </c>
      <c r="H69" s="16">
        <f>'[1]20'!I71</f>
        <v>0</v>
      </c>
      <c r="I69" s="16">
        <f>'[1]20'!J71</f>
        <v>35</v>
      </c>
      <c r="J69" s="16">
        <f>'[1]20'!K71</f>
        <v>0</v>
      </c>
      <c r="K69" s="15">
        <f t="shared" si="15"/>
        <v>155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35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'[1]20'!B72</f>
        <v>120</v>
      </c>
      <c r="C70" s="16">
        <f>'[1]20'!C72</f>
        <v>0</v>
      </c>
      <c r="D70" s="16">
        <f>'[1]20'!D72</f>
        <v>177</v>
      </c>
      <c r="E70" s="16">
        <f>'[1]20'!E72</f>
        <v>0</v>
      </c>
      <c r="F70" s="15">
        <f t="shared" si="17"/>
        <v>297</v>
      </c>
      <c r="G70" s="15">
        <f>'[1]20'!H72</f>
        <v>120</v>
      </c>
      <c r="H70" s="16">
        <f>'[1]20'!I72</f>
        <v>0</v>
      </c>
      <c r="I70" s="16">
        <f>'[1]20'!J72</f>
        <v>35</v>
      </c>
      <c r="J70" s="16">
        <f>'[1]20'!K72</f>
        <v>0</v>
      </c>
      <c r="K70" s="15">
        <f t="shared" si="15"/>
        <v>155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35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'[1]20'!B73</f>
        <v>120</v>
      </c>
      <c r="C71" s="16">
        <f>'[1]20'!C73</f>
        <v>0</v>
      </c>
      <c r="D71" s="16">
        <f>'[1]20'!D73</f>
        <v>177</v>
      </c>
      <c r="E71" s="16">
        <f>'[1]20'!E73</f>
        <v>0</v>
      </c>
      <c r="F71" s="15">
        <f t="shared" si="17"/>
        <v>297</v>
      </c>
      <c r="G71" s="15">
        <f>'[1]20'!H73</f>
        <v>120</v>
      </c>
      <c r="H71" s="16">
        <f>'[1]20'!I73</f>
        <v>0</v>
      </c>
      <c r="I71" s="16">
        <f>'[1]20'!J73</f>
        <v>35</v>
      </c>
      <c r="J71" s="16">
        <f>'[1]20'!K73</f>
        <v>0</v>
      </c>
      <c r="K71" s="15">
        <f t="shared" si="15"/>
        <v>155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35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'[1]20'!B74</f>
        <v>120</v>
      </c>
      <c r="C72" s="16">
        <f>'[1]20'!C74</f>
        <v>0</v>
      </c>
      <c r="D72" s="16">
        <f>'[1]20'!D74</f>
        <v>177</v>
      </c>
      <c r="E72" s="16">
        <f>'[1]20'!E74</f>
        <v>0</v>
      </c>
      <c r="F72" s="15">
        <f t="shared" si="17"/>
        <v>297</v>
      </c>
      <c r="G72" s="15">
        <f>'[1]20'!H74</f>
        <v>120</v>
      </c>
      <c r="H72" s="16">
        <f>'[1]20'!I74</f>
        <v>0</v>
      </c>
      <c r="I72" s="16">
        <f>'[1]20'!J74</f>
        <v>35</v>
      </c>
      <c r="J72" s="16">
        <f>'[1]20'!K74</f>
        <v>0</v>
      </c>
      <c r="K72" s="15">
        <f t="shared" si="15"/>
        <v>155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35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'[1]20'!B75</f>
        <v>120</v>
      </c>
      <c r="C73" s="16">
        <f>'[1]20'!C75</f>
        <v>0</v>
      </c>
      <c r="D73" s="16">
        <f>'[1]20'!D75</f>
        <v>177</v>
      </c>
      <c r="E73" s="16">
        <f>'[1]20'!E75</f>
        <v>0</v>
      </c>
      <c r="F73" s="15">
        <f t="shared" si="17"/>
        <v>297</v>
      </c>
      <c r="G73" s="15">
        <f>'[1]20'!H75</f>
        <v>120</v>
      </c>
      <c r="H73" s="16">
        <f>'[1]20'!I75</f>
        <v>0</v>
      </c>
      <c r="I73" s="16">
        <f>'[1]20'!J75</f>
        <v>35</v>
      </c>
      <c r="J73" s="16">
        <f>'[1]20'!K75</f>
        <v>0</v>
      </c>
      <c r="K73" s="15">
        <f t="shared" si="15"/>
        <v>155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35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'[1]20'!B76</f>
        <v>120</v>
      </c>
      <c r="C74" s="16">
        <f>'[1]20'!C76</f>
        <v>0</v>
      </c>
      <c r="D74" s="16">
        <f>'[1]20'!D76</f>
        <v>177</v>
      </c>
      <c r="E74" s="16">
        <f>'[1]20'!E76</f>
        <v>0</v>
      </c>
      <c r="F74" s="15">
        <f t="shared" si="17"/>
        <v>297</v>
      </c>
      <c r="G74" s="15">
        <f>'[1]20'!H76</f>
        <v>120</v>
      </c>
      <c r="H74" s="16">
        <f>'[1]20'!I76</f>
        <v>0</v>
      </c>
      <c r="I74" s="16">
        <f>'[1]20'!J76</f>
        <v>35</v>
      </c>
      <c r="J74" s="16">
        <f>'[1]20'!K76</f>
        <v>0</v>
      </c>
      <c r="K74" s="15">
        <f t="shared" si="15"/>
        <v>155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35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'[1]20'!B77</f>
        <v>120</v>
      </c>
      <c r="C75" s="16">
        <f>'[1]20'!C77</f>
        <v>0</v>
      </c>
      <c r="D75" s="16">
        <f>'[1]20'!D77</f>
        <v>180</v>
      </c>
      <c r="E75" s="16">
        <f>'[1]20'!E77</f>
        <v>0</v>
      </c>
      <c r="F75" s="15">
        <f t="shared" si="17"/>
        <v>300</v>
      </c>
      <c r="G75" s="15">
        <f>'[1]20'!H77</f>
        <v>120</v>
      </c>
      <c r="H75" s="16">
        <f>'[1]20'!I77</f>
        <v>0</v>
      </c>
      <c r="I75" s="16">
        <f>'[1]20'!J77</f>
        <v>33</v>
      </c>
      <c r="J75" s="16">
        <f>'[1]20'!K77</f>
        <v>0</v>
      </c>
      <c r="K75" s="15">
        <f t="shared" si="15"/>
        <v>153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33</v>
      </c>
      <c r="P75" s="16">
        <f t="shared" si="14"/>
        <v>0</v>
      </c>
      <c r="Q75" s="17">
        <f t="shared" si="16"/>
        <v>153</v>
      </c>
    </row>
    <row r="76" spans="1:19">
      <c r="A76" s="8" t="s">
        <v>118</v>
      </c>
      <c r="B76" s="15">
        <f>'[1]20'!B78</f>
        <v>120</v>
      </c>
      <c r="C76" s="16">
        <f>'[1]20'!C78</f>
        <v>0</v>
      </c>
      <c r="D76" s="16">
        <f>'[1]20'!D78</f>
        <v>180</v>
      </c>
      <c r="E76" s="16">
        <f>'[1]20'!E78</f>
        <v>0</v>
      </c>
      <c r="F76" s="15">
        <f t="shared" si="17"/>
        <v>300</v>
      </c>
      <c r="G76" s="15">
        <f>'[1]20'!H78</f>
        <v>120</v>
      </c>
      <c r="H76" s="16">
        <f>'[1]20'!I78</f>
        <v>0</v>
      </c>
      <c r="I76" s="16">
        <f>'[1]20'!J78</f>
        <v>33</v>
      </c>
      <c r="J76" s="16">
        <f>'[1]20'!K78</f>
        <v>0</v>
      </c>
      <c r="K76" s="15">
        <f t="shared" si="15"/>
        <v>153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33</v>
      </c>
      <c r="P76" s="16">
        <f t="shared" si="14"/>
        <v>0</v>
      </c>
      <c r="Q76" s="17">
        <f t="shared" si="16"/>
        <v>153</v>
      </c>
    </row>
    <row r="77" spans="1:19">
      <c r="A77" s="8" t="s">
        <v>119</v>
      </c>
      <c r="B77" s="15">
        <f>'[1]20'!B79</f>
        <v>120</v>
      </c>
      <c r="C77" s="16">
        <f>'[1]20'!C79</f>
        <v>0</v>
      </c>
      <c r="D77" s="16">
        <f>'[1]20'!D79</f>
        <v>180</v>
      </c>
      <c r="E77" s="16">
        <f>'[1]20'!E79</f>
        <v>0</v>
      </c>
      <c r="F77" s="15">
        <f t="shared" si="17"/>
        <v>300</v>
      </c>
      <c r="G77" s="15">
        <f>'[1]20'!H79</f>
        <v>120</v>
      </c>
      <c r="H77" s="16">
        <f>'[1]20'!I79</f>
        <v>0</v>
      </c>
      <c r="I77" s="16">
        <f>'[1]20'!J79</f>
        <v>33</v>
      </c>
      <c r="J77" s="16">
        <f>'[1]20'!K79</f>
        <v>0</v>
      </c>
      <c r="K77" s="15">
        <f t="shared" si="15"/>
        <v>153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33</v>
      </c>
      <c r="P77" s="16">
        <f t="shared" si="14"/>
        <v>0</v>
      </c>
      <c r="Q77" s="17">
        <f t="shared" si="16"/>
        <v>153</v>
      </c>
    </row>
    <row r="78" spans="1:19">
      <c r="A78" s="8" t="s">
        <v>120</v>
      </c>
      <c r="B78" s="15">
        <f>'[1]20'!B80</f>
        <v>120</v>
      </c>
      <c r="C78" s="16">
        <f>'[1]20'!C80</f>
        <v>0</v>
      </c>
      <c r="D78" s="16">
        <f>'[1]20'!D80</f>
        <v>180</v>
      </c>
      <c r="E78" s="16">
        <f>'[1]20'!E80</f>
        <v>0</v>
      </c>
      <c r="F78" s="15">
        <f t="shared" si="17"/>
        <v>300</v>
      </c>
      <c r="G78" s="15">
        <f>'[1]20'!H80</f>
        <v>120</v>
      </c>
      <c r="H78" s="16">
        <f>'[1]20'!I80</f>
        <v>0</v>
      </c>
      <c r="I78" s="16">
        <f>'[1]20'!J80</f>
        <v>33</v>
      </c>
      <c r="J78" s="16">
        <f>'[1]20'!K80</f>
        <v>0</v>
      </c>
      <c r="K78" s="15">
        <f t="shared" si="15"/>
        <v>153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33</v>
      </c>
      <c r="P78" s="16">
        <f t="shared" si="14"/>
        <v>0</v>
      </c>
      <c r="Q78" s="17">
        <f t="shared" si="16"/>
        <v>153</v>
      </c>
    </row>
    <row r="79" spans="1:19">
      <c r="A79" s="8" t="s">
        <v>121</v>
      </c>
      <c r="B79" s="15">
        <f>'[1]20'!B81</f>
        <v>120</v>
      </c>
      <c r="C79" s="16">
        <f>'[1]20'!C81</f>
        <v>0</v>
      </c>
      <c r="D79" s="16">
        <f>'[1]20'!D81</f>
        <v>180</v>
      </c>
      <c r="E79" s="16">
        <f>'[1]20'!E81</f>
        <v>0</v>
      </c>
      <c r="F79" s="15">
        <f t="shared" si="17"/>
        <v>300</v>
      </c>
      <c r="G79" s="15">
        <f>'[1]20'!H81</f>
        <v>120</v>
      </c>
      <c r="H79" s="16">
        <f>'[1]20'!I81</f>
        <v>0</v>
      </c>
      <c r="I79" s="16">
        <f>'[1]20'!J81</f>
        <v>33</v>
      </c>
      <c r="J79" s="16">
        <f>'[1]20'!K81</f>
        <v>0</v>
      </c>
      <c r="K79" s="15">
        <f t="shared" si="15"/>
        <v>153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33</v>
      </c>
      <c r="P79" s="16">
        <f t="shared" si="14"/>
        <v>0</v>
      </c>
      <c r="Q79" s="17">
        <f t="shared" si="16"/>
        <v>153</v>
      </c>
    </row>
    <row r="80" spans="1:19">
      <c r="A80" s="8" t="s">
        <v>122</v>
      </c>
      <c r="B80" s="15">
        <f>'[1]20'!B82</f>
        <v>120</v>
      </c>
      <c r="C80" s="16">
        <f>'[1]20'!C82</f>
        <v>0</v>
      </c>
      <c r="D80" s="16">
        <f>'[1]20'!D82</f>
        <v>180</v>
      </c>
      <c r="E80" s="16">
        <f>'[1]20'!E82</f>
        <v>0</v>
      </c>
      <c r="F80" s="15">
        <f t="shared" si="17"/>
        <v>300</v>
      </c>
      <c r="G80" s="15">
        <f>'[1]20'!H82</f>
        <v>120</v>
      </c>
      <c r="H80" s="16">
        <f>'[1]20'!I82</f>
        <v>0</v>
      </c>
      <c r="I80" s="16">
        <f>'[1]20'!J82</f>
        <v>33</v>
      </c>
      <c r="J80" s="16">
        <f>'[1]20'!K82</f>
        <v>0</v>
      </c>
      <c r="K80" s="15">
        <f t="shared" si="15"/>
        <v>153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33</v>
      </c>
      <c r="P80" s="16">
        <f t="shared" si="14"/>
        <v>0</v>
      </c>
      <c r="Q80" s="17">
        <f t="shared" si="16"/>
        <v>153</v>
      </c>
    </row>
    <row r="81" spans="1:17">
      <c r="A81" s="8" t="s">
        <v>123</v>
      </c>
      <c r="B81" s="15">
        <f>'[1]20'!B83</f>
        <v>120</v>
      </c>
      <c r="C81" s="16">
        <f>'[1]20'!C83</f>
        <v>0</v>
      </c>
      <c r="D81" s="16">
        <f>'[1]20'!D83</f>
        <v>180</v>
      </c>
      <c r="E81" s="16">
        <f>'[1]20'!E83</f>
        <v>0</v>
      </c>
      <c r="F81" s="15">
        <f t="shared" si="17"/>
        <v>300</v>
      </c>
      <c r="G81" s="15">
        <f>'[1]20'!H83</f>
        <v>120</v>
      </c>
      <c r="H81" s="16">
        <f>'[1]20'!I83</f>
        <v>0</v>
      </c>
      <c r="I81" s="16">
        <f>'[1]20'!J83</f>
        <v>33</v>
      </c>
      <c r="J81" s="16">
        <f>'[1]20'!K83</f>
        <v>0</v>
      </c>
      <c r="K81" s="15">
        <f t="shared" si="15"/>
        <v>153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33</v>
      </c>
      <c r="P81" s="16">
        <f t="shared" si="14"/>
        <v>0</v>
      </c>
      <c r="Q81" s="17">
        <f t="shared" si="16"/>
        <v>153</v>
      </c>
    </row>
    <row r="82" spans="1:17">
      <c r="A82" s="8" t="s">
        <v>124</v>
      </c>
      <c r="B82" s="15">
        <f>'[1]20'!B84</f>
        <v>120</v>
      </c>
      <c r="C82" s="16">
        <f>'[1]20'!C84</f>
        <v>0</v>
      </c>
      <c r="D82" s="16">
        <f>'[1]20'!D84</f>
        <v>180</v>
      </c>
      <c r="E82" s="16">
        <f>'[1]20'!E84</f>
        <v>0</v>
      </c>
      <c r="F82" s="15">
        <f t="shared" si="17"/>
        <v>300</v>
      </c>
      <c r="G82" s="15">
        <f>'[1]20'!H84</f>
        <v>120</v>
      </c>
      <c r="H82" s="16">
        <f>'[1]20'!I84</f>
        <v>0</v>
      </c>
      <c r="I82" s="16">
        <f>'[1]20'!J84</f>
        <v>33</v>
      </c>
      <c r="J82" s="16">
        <f>'[1]20'!K84</f>
        <v>0</v>
      </c>
      <c r="K82" s="15">
        <f t="shared" si="15"/>
        <v>153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33</v>
      </c>
      <c r="P82" s="16">
        <f t="shared" si="14"/>
        <v>0</v>
      </c>
      <c r="Q82" s="17">
        <f t="shared" si="16"/>
        <v>153</v>
      </c>
    </row>
    <row r="83" spans="1:17">
      <c r="A83" s="8" t="s">
        <v>125</v>
      </c>
      <c r="B83" s="15">
        <f>'[1]20'!B85</f>
        <v>120</v>
      </c>
      <c r="C83" s="16">
        <f>'[1]20'!C85</f>
        <v>0</v>
      </c>
      <c r="D83" s="16">
        <f>'[1]20'!D85</f>
        <v>180</v>
      </c>
      <c r="E83" s="16">
        <f>'[1]20'!E85</f>
        <v>0</v>
      </c>
      <c r="F83" s="15">
        <f t="shared" si="17"/>
        <v>300</v>
      </c>
      <c r="G83" s="15">
        <f>'[1]20'!H85</f>
        <v>120</v>
      </c>
      <c r="H83" s="16">
        <f>'[1]20'!I85</f>
        <v>0</v>
      </c>
      <c r="I83" s="16">
        <f>'[1]20'!J85</f>
        <v>35</v>
      </c>
      <c r="J83" s="16">
        <f>'[1]20'!K85</f>
        <v>0</v>
      </c>
      <c r="K83" s="15">
        <f t="shared" si="15"/>
        <v>155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35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'[1]20'!B86</f>
        <v>120</v>
      </c>
      <c r="C84" s="16">
        <f>'[1]20'!C86</f>
        <v>0</v>
      </c>
      <c r="D84" s="16">
        <f>'[1]20'!D86</f>
        <v>180</v>
      </c>
      <c r="E84" s="16">
        <f>'[1]20'!E86</f>
        <v>0</v>
      </c>
      <c r="F84" s="15">
        <f t="shared" si="17"/>
        <v>300</v>
      </c>
      <c r="G84" s="15">
        <f>'[1]20'!H86</f>
        <v>120</v>
      </c>
      <c r="H84" s="16">
        <f>'[1]20'!I86</f>
        <v>0</v>
      </c>
      <c r="I84" s="16">
        <f>'[1]20'!J86</f>
        <v>35</v>
      </c>
      <c r="J84" s="16">
        <f>'[1]20'!K86</f>
        <v>0</v>
      </c>
      <c r="K84" s="15">
        <f t="shared" si="15"/>
        <v>155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35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'[1]20'!B87</f>
        <v>120</v>
      </c>
      <c r="C85" s="16">
        <f>'[1]20'!C87</f>
        <v>0</v>
      </c>
      <c r="D85" s="16">
        <f>'[1]20'!D87</f>
        <v>180</v>
      </c>
      <c r="E85" s="16">
        <f>'[1]20'!E87</f>
        <v>0</v>
      </c>
      <c r="F85" s="15">
        <f t="shared" si="17"/>
        <v>300</v>
      </c>
      <c r="G85" s="15">
        <f>'[1]20'!H87</f>
        <v>120</v>
      </c>
      <c r="H85" s="16">
        <f>'[1]20'!I87</f>
        <v>0</v>
      </c>
      <c r="I85" s="16">
        <f>'[1]20'!J87</f>
        <v>35</v>
      </c>
      <c r="J85" s="16">
        <f>'[1]20'!K87</f>
        <v>0</v>
      </c>
      <c r="K85" s="15">
        <f t="shared" si="15"/>
        <v>155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35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'[1]20'!B88</f>
        <v>120</v>
      </c>
      <c r="C86" s="16">
        <f>'[1]20'!C88</f>
        <v>0</v>
      </c>
      <c r="D86" s="16">
        <f>'[1]20'!D88</f>
        <v>180</v>
      </c>
      <c r="E86" s="16">
        <f>'[1]20'!E88</f>
        <v>0</v>
      </c>
      <c r="F86" s="15">
        <f t="shared" si="17"/>
        <v>300</v>
      </c>
      <c r="G86" s="15">
        <f>'[1]20'!H88</f>
        <v>120</v>
      </c>
      <c r="H86" s="16">
        <f>'[1]20'!I88</f>
        <v>0</v>
      </c>
      <c r="I86" s="16">
        <f>'[1]20'!J88</f>
        <v>35</v>
      </c>
      <c r="J86" s="16">
        <f>'[1]20'!K88</f>
        <v>0</v>
      </c>
      <c r="K86" s="15">
        <f t="shared" si="15"/>
        <v>155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35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'[1]20'!B89</f>
        <v>120</v>
      </c>
      <c r="C87" s="16">
        <f>'[1]20'!C89</f>
        <v>0</v>
      </c>
      <c r="D87" s="16">
        <f>'[1]20'!D89</f>
        <v>180</v>
      </c>
      <c r="E87" s="16">
        <f>'[1]20'!E89</f>
        <v>0</v>
      </c>
      <c r="F87" s="15">
        <f t="shared" si="17"/>
        <v>300</v>
      </c>
      <c r="G87" s="15">
        <f>'[1]20'!H89</f>
        <v>120</v>
      </c>
      <c r="H87" s="16">
        <f>'[1]20'!I89</f>
        <v>0</v>
      </c>
      <c r="I87" s="16">
        <f>'[1]20'!J89</f>
        <v>35</v>
      </c>
      <c r="J87" s="16">
        <f>'[1]20'!K89</f>
        <v>0</v>
      </c>
      <c r="K87" s="15">
        <f t="shared" si="15"/>
        <v>155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35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'[1]20'!B90</f>
        <v>120</v>
      </c>
      <c r="C88" s="16">
        <f>'[1]20'!C90</f>
        <v>0</v>
      </c>
      <c r="D88" s="16">
        <f>'[1]20'!D90</f>
        <v>180</v>
      </c>
      <c r="E88" s="16">
        <f>'[1]20'!E90</f>
        <v>0</v>
      </c>
      <c r="F88" s="15">
        <f t="shared" si="17"/>
        <v>300</v>
      </c>
      <c r="G88" s="15">
        <f>'[1]20'!H90</f>
        <v>120</v>
      </c>
      <c r="H88" s="16">
        <f>'[1]20'!I90</f>
        <v>0</v>
      </c>
      <c r="I88" s="16">
        <f>'[1]20'!J90</f>
        <v>35</v>
      </c>
      <c r="J88" s="16">
        <f>'[1]20'!K90</f>
        <v>0</v>
      </c>
      <c r="K88" s="15">
        <f t="shared" si="15"/>
        <v>155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35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'[1]20'!B91</f>
        <v>120</v>
      </c>
      <c r="C89" s="16">
        <f>'[1]20'!C91</f>
        <v>0</v>
      </c>
      <c r="D89" s="16">
        <f>'[1]20'!D91</f>
        <v>180</v>
      </c>
      <c r="E89" s="16">
        <f>'[1]20'!E91</f>
        <v>0</v>
      </c>
      <c r="F89" s="15">
        <f t="shared" si="17"/>
        <v>300</v>
      </c>
      <c r="G89" s="15">
        <f>'[1]20'!H91</f>
        <v>120</v>
      </c>
      <c r="H89" s="16">
        <f>'[1]20'!I91</f>
        <v>0</v>
      </c>
      <c r="I89" s="16">
        <f>'[1]20'!J91</f>
        <v>35</v>
      </c>
      <c r="J89" s="16">
        <f>'[1]20'!K91</f>
        <v>0</v>
      </c>
      <c r="K89" s="15">
        <f t="shared" si="15"/>
        <v>155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'[1]20'!B92</f>
        <v>120</v>
      </c>
      <c r="C90" s="16">
        <f>'[1]20'!C92</f>
        <v>0</v>
      </c>
      <c r="D90" s="16">
        <f>'[1]20'!D92</f>
        <v>180</v>
      </c>
      <c r="E90" s="16">
        <f>'[1]20'!E92</f>
        <v>0</v>
      </c>
      <c r="F90" s="15">
        <f t="shared" si="17"/>
        <v>300</v>
      </c>
      <c r="G90" s="15">
        <f>'[1]20'!H92</f>
        <v>120</v>
      </c>
      <c r="H90" s="16">
        <f>'[1]20'!I92</f>
        <v>0</v>
      </c>
      <c r="I90" s="16">
        <f>'[1]20'!J92</f>
        <v>35</v>
      </c>
      <c r="J90" s="16">
        <f>'[1]20'!K92</f>
        <v>0</v>
      </c>
      <c r="K90" s="15">
        <f t="shared" si="15"/>
        <v>155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'[1]20'!B93</f>
        <v>120</v>
      </c>
      <c r="C91" s="16">
        <f>'[1]20'!C93</f>
        <v>0</v>
      </c>
      <c r="D91" s="16">
        <f>'[1]20'!D93</f>
        <v>185</v>
      </c>
      <c r="E91" s="16">
        <f>'[1]20'!E93</f>
        <v>0</v>
      </c>
      <c r="F91" s="15">
        <f t="shared" si="17"/>
        <v>305</v>
      </c>
      <c r="G91" s="15">
        <f>'[1]20'!H93</f>
        <v>120</v>
      </c>
      <c r="H91" s="16">
        <f>'[1]20'!I93</f>
        <v>0</v>
      </c>
      <c r="I91" s="16">
        <f>'[1]20'!J93</f>
        <v>35</v>
      </c>
      <c r="J91" s="16">
        <f>'[1]20'!K93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'[1]20'!B94</f>
        <v>120</v>
      </c>
      <c r="C92" s="16">
        <f>'[1]20'!C94</f>
        <v>0</v>
      </c>
      <c r="D92" s="16">
        <f>'[1]20'!D94</f>
        <v>185</v>
      </c>
      <c r="E92" s="16">
        <f>'[1]20'!E94</f>
        <v>0</v>
      </c>
      <c r="F92" s="15">
        <f t="shared" si="17"/>
        <v>305</v>
      </c>
      <c r="G92" s="15">
        <f>'[1]20'!H94</f>
        <v>120</v>
      </c>
      <c r="H92" s="16">
        <f>'[1]20'!I94</f>
        <v>0</v>
      </c>
      <c r="I92" s="16">
        <f>'[1]20'!J94</f>
        <v>35</v>
      </c>
      <c r="J92" s="16">
        <f>'[1]20'!K94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'[1]20'!B95</f>
        <v>120</v>
      </c>
      <c r="C93" s="16">
        <f>'[1]20'!C95</f>
        <v>0</v>
      </c>
      <c r="D93" s="16">
        <f>'[1]20'!D95</f>
        <v>185</v>
      </c>
      <c r="E93" s="16">
        <f>'[1]20'!E95</f>
        <v>0</v>
      </c>
      <c r="F93" s="15">
        <f t="shared" si="17"/>
        <v>305</v>
      </c>
      <c r="G93" s="15">
        <f>'[1]20'!H95</f>
        <v>120</v>
      </c>
      <c r="H93" s="16">
        <f>'[1]20'!I95</f>
        <v>0</v>
      </c>
      <c r="I93" s="16">
        <f>'[1]20'!J95</f>
        <v>35</v>
      </c>
      <c r="J93" s="16">
        <f>'[1]20'!K95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'[1]20'!B96</f>
        <v>120</v>
      </c>
      <c r="C94" s="16">
        <f>'[1]20'!C96</f>
        <v>0</v>
      </c>
      <c r="D94" s="16">
        <f>'[1]20'!D96</f>
        <v>185</v>
      </c>
      <c r="E94" s="16">
        <f>'[1]20'!E96</f>
        <v>0</v>
      </c>
      <c r="F94" s="15">
        <f t="shared" si="17"/>
        <v>305</v>
      </c>
      <c r="G94" s="15">
        <f>'[1]20'!H96</f>
        <v>120</v>
      </c>
      <c r="H94" s="16">
        <f>'[1]20'!I96</f>
        <v>0</v>
      </c>
      <c r="I94" s="16">
        <f>'[1]20'!J96</f>
        <v>35</v>
      </c>
      <c r="J94" s="16">
        <f>'[1]20'!K96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'[1]20'!B97</f>
        <v>120</v>
      </c>
      <c r="C95" s="16">
        <f>'[1]20'!C97</f>
        <v>0</v>
      </c>
      <c r="D95" s="16">
        <f>'[1]20'!D97</f>
        <v>185</v>
      </c>
      <c r="E95" s="16">
        <f>'[1]20'!E97</f>
        <v>0</v>
      </c>
      <c r="F95" s="15">
        <f t="shared" si="17"/>
        <v>305</v>
      </c>
      <c r="G95" s="15">
        <f>'[1]20'!H97</f>
        <v>120</v>
      </c>
      <c r="H95" s="16">
        <f>'[1]20'!I97</f>
        <v>0</v>
      </c>
      <c r="I95" s="16">
        <f>'[1]20'!J97</f>
        <v>35</v>
      </c>
      <c r="J95" s="16">
        <f>'[1]20'!K97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'[1]20'!B98</f>
        <v>120</v>
      </c>
      <c r="C96" s="16">
        <f>'[1]20'!C98</f>
        <v>0</v>
      </c>
      <c r="D96" s="16">
        <f>'[1]20'!D98</f>
        <v>185</v>
      </c>
      <c r="E96" s="16">
        <f>'[1]20'!E98</f>
        <v>0</v>
      </c>
      <c r="F96" s="15">
        <f t="shared" si="17"/>
        <v>305</v>
      </c>
      <c r="G96" s="15">
        <f>'[1]20'!H98</f>
        <v>120</v>
      </c>
      <c r="H96" s="16">
        <f>'[1]20'!I98</f>
        <v>0</v>
      </c>
      <c r="I96" s="16">
        <f>'[1]20'!J98</f>
        <v>35</v>
      </c>
      <c r="J96" s="16">
        <f>'[1]20'!K98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'[1]20'!B99</f>
        <v>120</v>
      </c>
      <c r="C97" s="16">
        <f>'[1]20'!C99</f>
        <v>0</v>
      </c>
      <c r="D97" s="16">
        <f>'[1]20'!D99</f>
        <v>185</v>
      </c>
      <c r="E97" s="16">
        <f>'[1]20'!E99</f>
        <v>0</v>
      </c>
      <c r="F97" s="15">
        <f t="shared" si="17"/>
        <v>305</v>
      </c>
      <c r="G97" s="15">
        <f>'[1]20'!H99</f>
        <v>120</v>
      </c>
      <c r="H97" s="16">
        <f>'[1]20'!I99</f>
        <v>0</v>
      </c>
      <c r="I97" s="16">
        <f>'[1]20'!J99</f>
        <v>35</v>
      </c>
      <c r="J97" s="16">
        <f>'[1]20'!K99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'[1]20'!B100</f>
        <v>120</v>
      </c>
      <c r="C98" s="16">
        <f>'[1]20'!C100</f>
        <v>0</v>
      </c>
      <c r="D98" s="16">
        <f>'[1]20'!D100</f>
        <v>185</v>
      </c>
      <c r="E98" s="16">
        <f>'[1]20'!E100</f>
        <v>0</v>
      </c>
      <c r="F98" s="15">
        <f t="shared" si="17"/>
        <v>305</v>
      </c>
      <c r="G98" s="15">
        <f>'[1]20'!H100</f>
        <v>120</v>
      </c>
      <c r="H98" s="16">
        <f>'[1]20'!I100</f>
        <v>0</v>
      </c>
      <c r="I98" s="16">
        <f>'[1]20'!J100</f>
        <v>35</v>
      </c>
      <c r="J98" s="16">
        <f>'[1]20'!K100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4.3319999999999999</v>
      </c>
      <c r="E99" s="15">
        <f t="shared" si="18"/>
        <v>0</v>
      </c>
      <c r="F99" s="15">
        <f t="shared" si="18"/>
        <v>7.2119999999999997</v>
      </c>
      <c r="G99" s="15">
        <f t="shared" si="18"/>
        <v>2.88</v>
      </c>
      <c r="H99" s="15">
        <f t="shared" si="18"/>
        <v>0</v>
      </c>
      <c r="I99" s="15">
        <f t="shared" si="18"/>
        <v>0.84</v>
      </c>
      <c r="J99" s="15">
        <f t="shared" si="18"/>
        <v>0</v>
      </c>
      <c r="K99" s="15">
        <f t="shared" si="18"/>
        <v>3.72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0.84</v>
      </c>
      <c r="P99" s="15">
        <f t="shared" si="18"/>
        <v>0</v>
      </c>
      <c r="Q99" s="15">
        <f t="shared" si="18"/>
        <v>3.72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44732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'[2]20'!B5</f>
        <v>84</v>
      </c>
      <c r="C3" s="201">
        <f>'[2]20'!C5</f>
        <v>30</v>
      </c>
      <c r="D3" s="201">
        <f>'[2]20'!D5</f>
        <v>0</v>
      </c>
      <c r="E3" s="201">
        <f>'[2]20'!E5</f>
        <v>0</v>
      </c>
      <c r="F3" s="15">
        <f>SUM(B3:E3)</f>
        <v>114</v>
      </c>
      <c r="G3" s="200">
        <f>'[2]20'!H5</f>
        <v>36</v>
      </c>
      <c r="H3" s="201">
        <f>'[2]20'!I5</f>
        <v>0</v>
      </c>
      <c r="I3" s="201">
        <f>'[2]20'!J5</f>
        <v>0</v>
      </c>
      <c r="J3" s="201">
        <f>'[2]20'!K5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'[2]20'!B6</f>
        <v>84</v>
      </c>
      <c r="C4" s="201">
        <f>'[2]20'!C6</f>
        <v>30</v>
      </c>
      <c r="D4" s="201">
        <f>'[2]20'!D6</f>
        <v>0</v>
      </c>
      <c r="E4" s="201">
        <f>'[2]20'!E6</f>
        <v>0</v>
      </c>
      <c r="F4" s="15">
        <f>SUM(B4:E4)</f>
        <v>114</v>
      </c>
      <c r="G4" s="200">
        <f>'[2]20'!H6</f>
        <v>36</v>
      </c>
      <c r="H4" s="201">
        <f>'[2]20'!I6</f>
        <v>0</v>
      </c>
      <c r="I4" s="201">
        <f>'[2]20'!J6</f>
        <v>0</v>
      </c>
      <c r="J4" s="201">
        <f>'[2]20'!K6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'[2]20'!B7</f>
        <v>84</v>
      </c>
      <c r="C5" s="201">
        <f>'[2]20'!C7</f>
        <v>30</v>
      </c>
      <c r="D5" s="201">
        <f>'[2]20'!D7</f>
        <v>0</v>
      </c>
      <c r="E5" s="201">
        <f>'[2]20'!E7</f>
        <v>0</v>
      </c>
      <c r="F5" s="15">
        <f t="shared" ref="F5:F68" si="6">SUM(B5:E5)</f>
        <v>114</v>
      </c>
      <c r="G5" s="200">
        <f>'[2]20'!H7</f>
        <v>36</v>
      </c>
      <c r="H5" s="201">
        <f>'[2]20'!I7</f>
        <v>0</v>
      </c>
      <c r="I5" s="201">
        <f>'[2]20'!J7</f>
        <v>0</v>
      </c>
      <c r="J5" s="201">
        <f>'[2]20'!K7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'[2]20'!B8</f>
        <v>84</v>
      </c>
      <c r="C6" s="201">
        <f>'[2]20'!C8</f>
        <v>30</v>
      </c>
      <c r="D6" s="201">
        <f>'[2]20'!D8</f>
        <v>0</v>
      </c>
      <c r="E6" s="201">
        <f>'[2]20'!E8</f>
        <v>0</v>
      </c>
      <c r="F6" s="15">
        <f t="shared" si="6"/>
        <v>114</v>
      </c>
      <c r="G6" s="200">
        <f>'[2]20'!H8</f>
        <v>36</v>
      </c>
      <c r="H6" s="201">
        <f>'[2]20'!I8</f>
        <v>0</v>
      </c>
      <c r="I6" s="201">
        <f>'[2]20'!J8</f>
        <v>0</v>
      </c>
      <c r="J6" s="201">
        <f>'[2]20'!K8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'[2]20'!B9</f>
        <v>84</v>
      </c>
      <c r="C7" s="201">
        <f>'[2]20'!C9</f>
        <v>30</v>
      </c>
      <c r="D7" s="201">
        <f>'[2]20'!D9</f>
        <v>0</v>
      </c>
      <c r="E7" s="201">
        <f>'[2]20'!E9</f>
        <v>0</v>
      </c>
      <c r="F7" s="15">
        <f t="shared" si="6"/>
        <v>114</v>
      </c>
      <c r="G7" s="200">
        <f>'[2]20'!H9</f>
        <v>36</v>
      </c>
      <c r="H7" s="201">
        <f>'[2]20'!I9</f>
        <v>0</v>
      </c>
      <c r="I7" s="201">
        <f>'[2]20'!J9</f>
        <v>0</v>
      </c>
      <c r="J7" s="201">
        <f>'[2]20'!K9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'[2]20'!B10</f>
        <v>84</v>
      </c>
      <c r="C8" s="201">
        <f>'[2]20'!C10</f>
        <v>30</v>
      </c>
      <c r="D8" s="201">
        <f>'[2]20'!D10</f>
        <v>0</v>
      </c>
      <c r="E8" s="201">
        <f>'[2]20'!E10</f>
        <v>0</v>
      </c>
      <c r="F8" s="15">
        <f t="shared" si="6"/>
        <v>114</v>
      </c>
      <c r="G8" s="200">
        <f>'[2]20'!H10</f>
        <v>36</v>
      </c>
      <c r="H8" s="201">
        <f>'[2]20'!I10</f>
        <v>0</v>
      </c>
      <c r="I8" s="201">
        <f>'[2]20'!J10</f>
        <v>0</v>
      </c>
      <c r="J8" s="201">
        <f>'[2]20'!K10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'[2]20'!B11</f>
        <v>84</v>
      </c>
      <c r="C9" s="201">
        <f>'[2]20'!C11</f>
        <v>30</v>
      </c>
      <c r="D9" s="201">
        <f>'[2]20'!D11</f>
        <v>0</v>
      </c>
      <c r="E9" s="201">
        <f>'[2]20'!E11</f>
        <v>0</v>
      </c>
      <c r="F9" s="15">
        <f t="shared" si="6"/>
        <v>114</v>
      </c>
      <c r="G9" s="200">
        <f>'[2]20'!H11</f>
        <v>36</v>
      </c>
      <c r="H9" s="201">
        <f>'[2]20'!I11</f>
        <v>0</v>
      </c>
      <c r="I9" s="201">
        <f>'[2]20'!J11</f>
        <v>0</v>
      </c>
      <c r="J9" s="201">
        <f>'[2]20'!K11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'[2]20'!B12</f>
        <v>84</v>
      </c>
      <c r="C10" s="201">
        <f>'[2]20'!C12</f>
        <v>30</v>
      </c>
      <c r="D10" s="201">
        <f>'[2]20'!D12</f>
        <v>0</v>
      </c>
      <c r="E10" s="201">
        <f>'[2]20'!E12</f>
        <v>0</v>
      </c>
      <c r="F10" s="15">
        <f t="shared" si="6"/>
        <v>114</v>
      </c>
      <c r="G10" s="200">
        <f>'[2]20'!H12</f>
        <v>36</v>
      </c>
      <c r="H10" s="201">
        <f>'[2]20'!I12</f>
        <v>0</v>
      </c>
      <c r="I10" s="201">
        <f>'[2]20'!J12</f>
        <v>0</v>
      </c>
      <c r="J10" s="201">
        <f>'[2]20'!K12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'[2]20'!B13</f>
        <v>84</v>
      </c>
      <c r="C11" s="201">
        <f>'[2]20'!C13</f>
        <v>30</v>
      </c>
      <c r="D11" s="201">
        <f>'[2]20'!D13</f>
        <v>0</v>
      </c>
      <c r="E11" s="201">
        <f>'[2]20'!E13</f>
        <v>0</v>
      </c>
      <c r="F11" s="15">
        <f t="shared" si="6"/>
        <v>114</v>
      </c>
      <c r="G11" s="200">
        <f>'[2]20'!H13</f>
        <v>36</v>
      </c>
      <c r="H11" s="201">
        <f>'[2]20'!I13</f>
        <v>0</v>
      </c>
      <c r="I11" s="201">
        <f>'[2]20'!J13</f>
        <v>0</v>
      </c>
      <c r="J11" s="201">
        <f>'[2]20'!K13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'[2]20'!B14</f>
        <v>84</v>
      </c>
      <c r="C12" s="201">
        <f>'[2]20'!C14</f>
        <v>30</v>
      </c>
      <c r="D12" s="201">
        <f>'[2]20'!D14</f>
        <v>0</v>
      </c>
      <c r="E12" s="201">
        <f>'[2]20'!E14</f>
        <v>0</v>
      </c>
      <c r="F12" s="15">
        <f t="shared" si="6"/>
        <v>114</v>
      </c>
      <c r="G12" s="200">
        <f>'[2]20'!H14</f>
        <v>36</v>
      </c>
      <c r="H12" s="201">
        <f>'[2]20'!I14</f>
        <v>0</v>
      </c>
      <c r="I12" s="201">
        <f>'[2]20'!J14</f>
        <v>0</v>
      </c>
      <c r="J12" s="201">
        <f>'[2]20'!K14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'[2]20'!B15</f>
        <v>84</v>
      </c>
      <c r="C13" s="201">
        <f>'[2]20'!C15</f>
        <v>30</v>
      </c>
      <c r="D13" s="201">
        <f>'[2]20'!D15</f>
        <v>0</v>
      </c>
      <c r="E13" s="201">
        <f>'[2]20'!E15</f>
        <v>0</v>
      </c>
      <c r="F13" s="15">
        <f t="shared" si="6"/>
        <v>114</v>
      </c>
      <c r="G13" s="200">
        <f>'[2]20'!H15</f>
        <v>36</v>
      </c>
      <c r="H13" s="201">
        <f>'[2]20'!I15</f>
        <v>0</v>
      </c>
      <c r="I13" s="201">
        <f>'[2]20'!J15</f>
        <v>0</v>
      </c>
      <c r="J13" s="201">
        <f>'[2]20'!K15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'[2]20'!B16</f>
        <v>84</v>
      </c>
      <c r="C14" s="201">
        <f>'[2]20'!C16</f>
        <v>30</v>
      </c>
      <c r="D14" s="201">
        <f>'[2]20'!D16</f>
        <v>0</v>
      </c>
      <c r="E14" s="201">
        <f>'[2]20'!E16</f>
        <v>0</v>
      </c>
      <c r="F14" s="15">
        <f t="shared" si="6"/>
        <v>114</v>
      </c>
      <c r="G14" s="200">
        <f>'[2]20'!H16</f>
        <v>36</v>
      </c>
      <c r="H14" s="201">
        <f>'[2]20'!I16</f>
        <v>0</v>
      </c>
      <c r="I14" s="201">
        <f>'[2]20'!J16</f>
        <v>0</v>
      </c>
      <c r="J14" s="201">
        <f>'[2]20'!K16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'[2]20'!B17</f>
        <v>84</v>
      </c>
      <c r="C15" s="201">
        <f>'[2]20'!C17</f>
        <v>30</v>
      </c>
      <c r="D15" s="201">
        <f>'[2]20'!D17</f>
        <v>0</v>
      </c>
      <c r="E15" s="201">
        <f>'[2]20'!E17</f>
        <v>0</v>
      </c>
      <c r="F15" s="15">
        <f t="shared" si="6"/>
        <v>114</v>
      </c>
      <c r="G15" s="200">
        <f>'[2]20'!H17</f>
        <v>36</v>
      </c>
      <c r="H15" s="201">
        <f>'[2]20'!I17</f>
        <v>0</v>
      </c>
      <c r="I15" s="201">
        <f>'[2]20'!J17</f>
        <v>0</v>
      </c>
      <c r="J15" s="201">
        <f>'[2]20'!K17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'[2]20'!B18</f>
        <v>84</v>
      </c>
      <c r="C16" s="201">
        <f>'[2]20'!C18</f>
        <v>30</v>
      </c>
      <c r="D16" s="201">
        <f>'[2]20'!D18</f>
        <v>0</v>
      </c>
      <c r="E16" s="201">
        <f>'[2]20'!E18</f>
        <v>0</v>
      </c>
      <c r="F16" s="15">
        <f t="shared" si="6"/>
        <v>114</v>
      </c>
      <c r="G16" s="200">
        <f>'[2]20'!H18</f>
        <v>36</v>
      </c>
      <c r="H16" s="201">
        <f>'[2]20'!I18</f>
        <v>0</v>
      </c>
      <c r="I16" s="201">
        <f>'[2]20'!J18</f>
        <v>0</v>
      </c>
      <c r="J16" s="201">
        <f>'[2]20'!K18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'[2]20'!B19</f>
        <v>84</v>
      </c>
      <c r="C17" s="201">
        <f>'[2]20'!C19</f>
        <v>30</v>
      </c>
      <c r="D17" s="201">
        <f>'[2]20'!D19</f>
        <v>0</v>
      </c>
      <c r="E17" s="201">
        <f>'[2]20'!E19</f>
        <v>0</v>
      </c>
      <c r="F17" s="15">
        <f t="shared" si="6"/>
        <v>114</v>
      </c>
      <c r="G17" s="200">
        <f>'[2]20'!H19</f>
        <v>36</v>
      </c>
      <c r="H17" s="201">
        <f>'[2]20'!I19</f>
        <v>0</v>
      </c>
      <c r="I17" s="201">
        <f>'[2]20'!J19</f>
        <v>0</v>
      </c>
      <c r="J17" s="201">
        <f>'[2]20'!K19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'[2]20'!B20</f>
        <v>84</v>
      </c>
      <c r="C18" s="201">
        <f>'[2]20'!C20</f>
        <v>30</v>
      </c>
      <c r="D18" s="201">
        <f>'[2]20'!D20</f>
        <v>0</v>
      </c>
      <c r="E18" s="201">
        <f>'[2]20'!E20</f>
        <v>0</v>
      </c>
      <c r="F18" s="15">
        <f t="shared" si="6"/>
        <v>114</v>
      </c>
      <c r="G18" s="200">
        <f>'[2]20'!H20</f>
        <v>36</v>
      </c>
      <c r="H18" s="201">
        <f>'[2]20'!I20</f>
        <v>0</v>
      </c>
      <c r="I18" s="201">
        <f>'[2]20'!J20</f>
        <v>0</v>
      </c>
      <c r="J18" s="201">
        <f>'[2]20'!K20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'[2]20'!B21</f>
        <v>84</v>
      </c>
      <c r="C19" s="201">
        <f>'[2]20'!C21</f>
        <v>30</v>
      </c>
      <c r="D19" s="201">
        <f>'[2]20'!D21</f>
        <v>0</v>
      </c>
      <c r="E19" s="201">
        <f>'[2]20'!E21</f>
        <v>0</v>
      </c>
      <c r="F19" s="15">
        <f t="shared" si="6"/>
        <v>114</v>
      </c>
      <c r="G19" s="200">
        <f>'[2]20'!H21</f>
        <v>36</v>
      </c>
      <c r="H19" s="201">
        <f>'[2]20'!I21</f>
        <v>0</v>
      </c>
      <c r="I19" s="201">
        <f>'[2]20'!J21</f>
        <v>0</v>
      </c>
      <c r="J19" s="201">
        <f>'[2]20'!K21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'[2]20'!B22</f>
        <v>84</v>
      </c>
      <c r="C20" s="201">
        <f>'[2]20'!C22</f>
        <v>0</v>
      </c>
      <c r="D20" s="201">
        <f>'[2]20'!D22</f>
        <v>0</v>
      </c>
      <c r="E20" s="201">
        <f>'[2]20'!E22</f>
        <v>0</v>
      </c>
      <c r="F20" s="15">
        <f t="shared" si="6"/>
        <v>84</v>
      </c>
      <c r="G20" s="200">
        <f>'[2]20'!H22</f>
        <v>36</v>
      </c>
      <c r="H20" s="201">
        <f>'[2]20'!I22</f>
        <v>0</v>
      </c>
      <c r="I20" s="201">
        <f>'[2]20'!J22</f>
        <v>0</v>
      </c>
      <c r="J20" s="201">
        <f>'[2]20'!K22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'[2]20'!B23</f>
        <v>84</v>
      </c>
      <c r="C21" s="201">
        <f>'[2]20'!C23</f>
        <v>0</v>
      </c>
      <c r="D21" s="201">
        <f>'[2]20'!D23</f>
        <v>0</v>
      </c>
      <c r="E21" s="201">
        <f>'[2]20'!E23</f>
        <v>0</v>
      </c>
      <c r="F21" s="15">
        <f t="shared" si="6"/>
        <v>84</v>
      </c>
      <c r="G21" s="200">
        <f>'[2]20'!H23</f>
        <v>36</v>
      </c>
      <c r="H21" s="201">
        <f>'[2]20'!I23</f>
        <v>0</v>
      </c>
      <c r="I21" s="201">
        <f>'[2]20'!J23</f>
        <v>0</v>
      </c>
      <c r="J21" s="201">
        <f>'[2]20'!K23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'[2]20'!B24</f>
        <v>84</v>
      </c>
      <c r="C22" s="201">
        <f>'[2]20'!C24</f>
        <v>0</v>
      </c>
      <c r="D22" s="201">
        <f>'[2]20'!D24</f>
        <v>0</v>
      </c>
      <c r="E22" s="201">
        <f>'[2]20'!E24</f>
        <v>0</v>
      </c>
      <c r="F22" s="15">
        <f t="shared" si="6"/>
        <v>84</v>
      </c>
      <c r="G22" s="200">
        <f>'[2]20'!H24</f>
        <v>36</v>
      </c>
      <c r="H22" s="201">
        <f>'[2]20'!I24</f>
        <v>0</v>
      </c>
      <c r="I22" s="201">
        <f>'[2]20'!J24</f>
        <v>0</v>
      </c>
      <c r="J22" s="201">
        <f>'[2]20'!K24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'[2]20'!B25</f>
        <v>84</v>
      </c>
      <c r="C23" s="201">
        <f>'[2]20'!C25</f>
        <v>0</v>
      </c>
      <c r="D23" s="201">
        <f>'[2]20'!D25</f>
        <v>0</v>
      </c>
      <c r="E23" s="201">
        <f>'[2]20'!E25</f>
        <v>0</v>
      </c>
      <c r="F23" s="15">
        <f t="shared" si="6"/>
        <v>84</v>
      </c>
      <c r="G23" s="200">
        <f>'[2]20'!H25</f>
        <v>36</v>
      </c>
      <c r="H23" s="201">
        <f>'[2]20'!I25</f>
        <v>0</v>
      </c>
      <c r="I23" s="201">
        <f>'[2]20'!J25</f>
        <v>0</v>
      </c>
      <c r="J23" s="201">
        <f>'[2]20'!K25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'[2]20'!B26</f>
        <v>84</v>
      </c>
      <c r="C24" s="201">
        <f>'[2]20'!C26</f>
        <v>0</v>
      </c>
      <c r="D24" s="201">
        <f>'[2]20'!D26</f>
        <v>0</v>
      </c>
      <c r="E24" s="201">
        <f>'[2]20'!E26</f>
        <v>0</v>
      </c>
      <c r="F24" s="15">
        <f t="shared" si="6"/>
        <v>84</v>
      </c>
      <c r="G24" s="200">
        <f>'[2]20'!H26</f>
        <v>36</v>
      </c>
      <c r="H24" s="201">
        <f>'[2]20'!I26</f>
        <v>0</v>
      </c>
      <c r="I24" s="201">
        <f>'[2]20'!J26</f>
        <v>0</v>
      </c>
      <c r="J24" s="201">
        <f>'[2]20'!K26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'[2]20'!B27</f>
        <v>84</v>
      </c>
      <c r="C25" s="201">
        <f>'[2]20'!C27</f>
        <v>0</v>
      </c>
      <c r="D25" s="201">
        <f>'[2]20'!D27</f>
        <v>0</v>
      </c>
      <c r="E25" s="201">
        <f>'[2]20'!E27</f>
        <v>0</v>
      </c>
      <c r="F25" s="15">
        <f t="shared" si="6"/>
        <v>84</v>
      </c>
      <c r="G25" s="200">
        <f>'[2]20'!H27</f>
        <v>36</v>
      </c>
      <c r="H25" s="201">
        <f>'[2]20'!I27</f>
        <v>0</v>
      </c>
      <c r="I25" s="201">
        <f>'[2]20'!J27</f>
        <v>0</v>
      </c>
      <c r="J25" s="201">
        <f>'[2]20'!K27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'[2]20'!B28</f>
        <v>84</v>
      </c>
      <c r="C26" s="201">
        <f>'[2]20'!C28</f>
        <v>0</v>
      </c>
      <c r="D26" s="201">
        <f>'[2]20'!D28</f>
        <v>0</v>
      </c>
      <c r="E26" s="201">
        <f>'[2]20'!E28</f>
        <v>0</v>
      </c>
      <c r="F26" s="15">
        <f t="shared" si="6"/>
        <v>84</v>
      </c>
      <c r="G26" s="200">
        <f>'[2]20'!H28</f>
        <v>36</v>
      </c>
      <c r="H26" s="201">
        <f>'[2]20'!I28</f>
        <v>0</v>
      </c>
      <c r="I26" s="201">
        <f>'[2]20'!J28</f>
        <v>0</v>
      </c>
      <c r="J26" s="201">
        <f>'[2]20'!K28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'[2]20'!B29</f>
        <v>84</v>
      </c>
      <c r="C27" s="201">
        <f>'[2]20'!C29</f>
        <v>0</v>
      </c>
      <c r="D27" s="201">
        <f>'[2]20'!D29</f>
        <v>0</v>
      </c>
      <c r="E27" s="201">
        <f>'[2]20'!E29</f>
        <v>0</v>
      </c>
      <c r="F27" s="15">
        <f t="shared" si="6"/>
        <v>84</v>
      </c>
      <c r="G27" s="200">
        <f>'[2]20'!H29</f>
        <v>36</v>
      </c>
      <c r="H27" s="201">
        <f>'[2]20'!I29</f>
        <v>0</v>
      </c>
      <c r="I27" s="201">
        <f>'[2]20'!J29</f>
        <v>0</v>
      </c>
      <c r="J27" s="201">
        <f>'[2]20'!K29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'[2]20'!B30</f>
        <v>84</v>
      </c>
      <c r="C28" s="201">
        <f>'[2]20'!C30</f>
        <v>0</v>
      </c>
      <c r="D28" s="201">
        <f>'[2]20'!D30</f>
        <v>0</v>
      </c>
      <c r="E28" s="201">
        <f>'[2]20'!E30</f>
        <v>0</v>
      </c>
      <c r="F28" s="15">
        <f t="shared" si="6"/>
        <v>84</v>
      </c>
      <c r="G28" s="200">
        <f>'[2]20'!H30</f>
        <v>36</v>
      </c>
      <c r="H28" s="201">
        <f>'[2]20'!I30</f>
        <v>0</v>
      </c>
      <c r="I28" s="201">
        <f>'[2]20'!J30</f>
        <v>0</v>
      </c>
      <c r="J28" s="201">
        <f>'[2]20'!K30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'[2]20'!B31</f>
        <v>84</v>
      </c>
      <c r="C29" s="201">
        <f>'[2]20'!C31</f>
        <v>0</v>
      </c>
      <c r="D29" s="201">
        <f>'[2]20'!D31</f>
        <v>0</v>
      </c>
      <c r="E29" s="201">
        <f>'[2]20'!E31</f>
        <v>0</v>
      </c>
      <c r="F29" s="15">
        <f t="shared" si="6"/>
        <v>84</v>
      </c>
      <c r="G29" s="200">
        <f>'[2]20'!H31</f>
        <v>37</v>
      </c>
      <c r="H29" s="201">
        <f>'[2]20'!I31</f>
        <v>0</v>
      </c>
      <c r="I29" s="201">
        <f>'[2]20'!J31</f>
        <v>0</v>
      </c>
      <c r="J29" s="201">
        <f>'[2]20'!K31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0">
        <f>'[2]20'!B32</f>
        <v>84</v>
      </c>
      <c r="C30" s="201">
        <f>'[2]20'!C32</f>
        <v>0</v>
      </c>
      <c r="D30" s="201">
        <f>'[2]20'!D32</f>
        <v>0</v>
      </c>
      <c r="E30" s="201">
        <f>'[2]20'!E32</f>
        <v>0</v>
      </c>
      <c r="F30" s="15">
        <f t="shared" si="6"/>
        <v>84</v>
      </c>
      <c r="G30" s="200">
        <f>'[2]20'!H32</f>
        <v>37</v>
      </c>
      <c r="H30" s="201">
        <f>'[2]20'!I32</f>
        <v>0</v>
      </c>
      <c r="I30" s="201">
        <f>'[2]20'!J32</f>
        <v>0</v>
      </c>
      <c r="J30" s="201">
        <f>'[2]20'!K32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0">
        <f>'[2]20'!B33</f>
        <v>84</v>
      </c>
      <c r="C31" s="201">
        <f>'[2]20'!C33</f>
        <v>0</v>
      </c>
      <c r="D31" s="201">
        <f>'[2]20'!D33</f>
        <v>0</v>
      </c>
      <c r="E31" s="201">
        <f>'[2]20'!E33</f>
        <v>0</v>
      </c>
      <c r="F31" s="15">
        <f t="shared" si="6"/>
        <v>84</v>
      </c>
      <c r="G31" s="200">
        <f>'[2]20'!H33</f>
        <v>36</v>
      </c>
      <c r="H31" s="201">
        <f>'[2]20'!I33</f>
        <v>0</v>
      </c>
      <c r="I31" s="201">
        <f>'[2]20'!J33</f>
        <v>0</v>
      </c>
      <c r="J31" s="201">
        <f>'[2]20'!K33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'[2]20'!B34</f>
        <v>84</v>
      </c>
      <c r="C32" s="201">
        <f>'[2]20'!C34</f>
        <v>0</v>
      </c>
      <c r="D32" s="201">
        <f>'[2]20'!D34</f>
        <v>0</v>
      </c>
      <c r="E32" s="201">
        <f>'[2]20'!E34</f>
        <v>0</v>
      </c>
      <c r="F32" s="15">
        <f t="shared" si="6"/>
        <v>84</v>
      </c>
      <c r="G32" s="200">
        <f>'[2]20'!H34</f>
        <v>36</v>
      </c>
      <c r="H32" s="201">
        <f>'[2]20'!I34</f>
        <v>0</v>
      </c>
      <c r="I32" s="201">
        <f>'[2]20'!J34</f>
        <v>0</v>
      </c>
      <c r="J32" s="201">
        <f>'[2]20'!K34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'[2]20'!B35</f>
        <v>84</v>
      </c>
      <c r="C33" s="201">
        <f>'[2]20'!C35</f>
        <v>0</v>
      </c>
      <c r="D33" s="201">
        <f>'[2]20'!D35</f>
        <v>0</v>
      </c>
      <c r="E33" s="201">
        <f>'[2]20'!E35</f>
        <v>0</v>
      </c>
      <c r="F33" s="15">
        <f t="shared" si="6"/>
        <v>84</v>
      </c>
      <c r="G33" s="200">
        <f>'[2]20'!H35</f>
        <v>36</v>
      </c>
      <c r="H33" s="201">
        <f>'[2]20'!I35</f>
        <v>0</v>
      </c>
      <c r="I33" s="201">
        <f>'[2]20'!J35</f>
        <v>0</v>
      </c>
      <c r="J33" s="201">
        <f>'[2]20'!K35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'[2]20'!B36</f>
        <v>84</v>
      </c>
      <c r="C34" s="201">
        <f>'[2]20'!C36</f>
        <v>0</v>
      </c>
      <c r="D34" s="201">
        <f>'[2]20'!D36</f>
        <v>0</v>
      </c>
      <c r="E34" s="201">
        <f>'[2]20'!E36</f>
        <v>0</v>
      </c>
      <c r="F34" s="15">
        <f t="shared" si="6"/>
        <v>84</v>
      </c>
      <c r="G34" s="200">
        <f>'[2]20'!H36</f>
        <v>36</v>
      </c>
      <c r="H34" s="201">
        <f>'[2]20'!I36</f>
        <v>0</v>
      </c>
      <c r="I34" s="201">
        <f>'[2]20'!J36</f>
        <v>0</v>
      </c>
      <c r="J34" s="201">
        <f>'[2]20'!K36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'[2]20'!B37</f>
        <v>84</v>
      </c>
      <c r="C35" s="201">
        <f>'[2]20'!C37</f>
        <v>0</v>
      </c>
      <c r="D35" s="201">
        <f>'[2]20'!D37</f>
        <v>0</v>
      </c>
      <c r="E35" s="201">
        <f>'[2]20'!E37</f>
        <v>0</v>
      </c>
      <c r="F35" s="15">
        <f t="shared" si="6"/>
        <v>84</v>
      </c>
      <c r="G35" s="200">
        <f>'[2]20'!H37</f>
        <v>36</v>
      </c>
      <c r="H35" s="201">
        <f>'[2]20'!I37</f>
        <v>0</v>
      </c>
      <c r="I35" s="201">
        <f>'[2]20'!J37</f>
        <v>0</v>
      </c>
      <c r="J35" s="201">
        <f>'[2]20'!K37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'[2]20'!B38</f>
        <v>84</v>
      </c>
      <c r="C36" s="201">
        <f>'[2]20'!C38</f>
        <v>0</v>
      </c>
      <c r="D36" s="201">
        <f>'[2]20'!D38</f>
        <v>0</v>
      </c>
      <c r="E36" s="201">
        <f>'[2]20'!E38</f>
        <v>0</v>
      </c>
      <c r="F36" s="15">
        <f t="shared" si="6"/>
        <v>84</v>
      </c>
      <c r="G36" s="200">
        <f>'[2]20'!H38</f>
        <v>36</v>
      </c>
      <c r="H36" s="201">
        <f>'[2]20'!I38</f>
        <v>0</v>
      </c>
      <c r="I36" s="201">
        <f>'[2]20'!J38</f>
        <v>0</v>
      </c>
      <c r="J36" s="201">
        <f>'[2]20'!K38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'[2]20'!B39</f>
        <v>84</v>
      </c>
      <c r="C37" s="201">
        <f>'[2]20'!C39</f>
        <v>0</v>
      </c>
      <c r="D37" s="201">
        <f>'[2]20'!D39</f>
        <v>0</v>
      </c>
      <c r="E37" s="201">
        <f>'[2]20'!E39</f>
        <v>0</v>
      </c>
      <c r="F37" s="15">
        <f t="shared" si="6"/>
        <v>84</v>
      </c>
      <c r="G37" s="200">
        <f>'[2]20'!H39</f>
        <v>36</v>
      </c>
      <c r="H37" s="201">
        <f>'[2]20'!I39</f>
        <v>0</v>
      </c>
      <c r="I37" s="201">
        <f>'[2]20'!J39</f>
        <v>0</v>
      </c>
      <c r="J37" s="201">
        <f>'[2]20'!K39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'[2]20'!B40</f>
        <v>84</v>
      </c>
      <c r="C38" s="201">
        <f>'[2]20'!C40</f>
        <v>0</v>
      </c>
      <c r="D38" s="201">
        <f>'[2]20'!D40</f>
        <v>0</v>
      </c>
      <c r="E38" s="201">
        <f>'[2]20'!E40</f>
        <v>0</v>
      </c>
      <c r="F38" s="15">
        <f t="shared" si="6"/>
        <v>84</v>
      </c>
      <c r="G38" s="200">
        <f>'[2]20'!H40</f>
        <v>35</v>
      </c>
      <c r="H38" s="201">
        <f>'[2]20'!I40</f>
        <v>0</v>
      </c>
      <c r="I38" s="201">
        <f>'[2]20'!J40</f>
        <v>0</v>
      </c>
      <c r="J38" s="201">
        <f>'[2]20'!K40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'[2]20'!B41</f>
        <v>84</v>
      </c>
      <c r="C39" s="201">
        <f>'[2]20'!C41</f>
        <v>0</v>
      </c>
      <c r="D39" s="201">
        <f>'[2]20'!D41</f>
        <v>0</v>
      </c>
      <c r="E39" s="201">
        <f>'[2]20'!E41</f>
        <v>0</v>
      </c>
      <c r="F39" s="15">
        <f t="shared" si="6"/>
        <v>84</v>
      </c>
      <c r="G39" s="200">
        <f>'[2]20'!H41</f>
        <v>35</v>
      </c>
      <c r="H39" s="201">
        <f>'[2]20'!I41</f>
        <v>0</v>
      </c>
      <c r="I39" s="201">
        <f>'[2]20'!J41</f>
        <v>0</v>
      </c>
      <c r="J39" s="201">
        <f>'[2]20'!K41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0">
        <f>'[2]20'!B42</f>
        <v>84</v>
      </c>
      <c r="C40" s="201">
        <f>'[2]20'!C42</f>
        <v>0</v>
      </c>
      <c r="D40" s="201">
        <f>'[2]20'!D42</f>
        <v>0</v>
      </c>
      <c r="E40" s="201">
        <f>'[2]20'!E42</f>
        <v>0</v>
      </c>
      <c r="F40" s="15">
        <f t="shared" si="6"/>
        <v>84</v>
      </c>
      <c r="G40" s="200">
        <f>'[2]20'!H42</f>
        <v>35</v>
      </c>
      <c r="H40" s="201">
        <f>'[2]20'!I42</f>
        <v>0</v>
      </c>
      <c r="I40" s="201">
        <f>'[2]20'!J42</f>
        <v>0</v>
      </c>
      <c r="J40" s="201">
        <f>'[2]20'!K42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0">
        <f>'[2]20'!B43</f>
        <v>84</v>
      </c>
      <c r="C41" s="201">
        <f>'[2]20'!C43</f>
        <v>0</v>
      </c>
      <c r="D41" s="201">
        <f>'[2]20'!D43</f>
        <v>0</v>
      </c>
      <c r="E41" s="201">
        <f>'[2]20'!E43</f>
        <v>0</v>
      </c>
      <c r="F41" s="15">
        <f t="shared" si="6"/>
        <v>84</v>
      </c>
      <c r="G41" s="200">
        <f>'[2]20'!H43</f>
        <v>35</v>
      </c>
      <c r="H41" s="201">
        <f>'[2]20'!I43</f>
        <v>0</v>
      </c>
      <c r="I41" s="201">
        <f>'[2]20'!J43</f>
        <v>0</v>
      </c>
      <c r="J41" s="201">
        <f>'[2]20'!K43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0">
        <f>'[2]20'!B44</f>
        <v>84</v>
      </c>
      <c r="C42" s="201">
        <f>'[2]20'!C44</f>
        <v>0</v>
      </c>
      <c r="D42" s="201">
        <f>'[2]20'!D44</f>
        <v>0</v>
      </c>
      <c r="E42" s="201">
        <f>'[2]20'!E44</f>
        <v>0</v>
      </c>
      <c r="F42" s="15">
        <f t="shared" si="6"/>
        <v>84</v>
      </c>
      <c r="G42" s="200">
        <f>'[2]20'!H44</f>
        <v>35</v>
      </c>
      <c r="H42" s="201">
        <f>'[2]20'!I44</f>
        <v>0</v>
      </c>
      <c r="I42" s="201">
        <f>'[2]20'!J44</f>
        <v>0</v>
      </c>
      <c r="J42" s="201">
        <f>'[2]20'!K44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0">
        <f>'[2]20'!B45</f>
        <v>84</v>
      </c>
      <c r="C43" s="201">
        <f>'[2]20'!C45</f>
        <v>0</v>
      </c>
      <c r="D43" s="201">
        <f>'[2]20'!D45</f>
        <v>0</v>
      </c>
      <c r="E43" s="201">
        <f>'[2]20'!E45</f>
        <v>0</v>
      </c>
      <c r="F43" s="15">
        <f t="shared" si="6"/>
        <v>84</v>
      </c>
      <c r="G43" s="200">
        <f>'[2]20'!H45</f>
        <v>34</v>
      </c>
      <c r="H43" s="201">
        <f>'[2]20'!I45</f>
        <v>0</v>
      </c>
      <c r="I43" s="201">
        <f>'[2]20'!J45</f>
        <v>0</v>
      </c>
      <c r="J43" s="201">
        <f>'[2]20'!K45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'[2]20'!B46</f>
        <v>84</v>
      </c>
      <c r="C44" s="201">
        <f>'[2]20'!C46</f>
        <v>0</v>
      </c>
      <c r="D44" s="201">
        <f>'[2]20'!D46</f>
        <v>0</v>
      </c>
      <c r="E44" s="201">
        <f>'[2]20'!E46</f>
        <v>0</v>
      </c>
      <c r="F44" s="15">
        <f t="shared" si="6"/>
        <v>84</v>
      </c>
      <c r="G44" s="200">
        <f>'[2]20'!H46</f>
        <v>34</v>
      </c>
      <c r="H44" s="201">
        <f>'[2]20'!I46</f>
        <v>0</v>
      </c>
      <c r="I44" s="201">
        <f>'[2]20'!J46</f>
        <v>0</v>
      </c>
      <c r="J44" s="201">
        <f>'[2]20'!K46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'[2]20'!B47</f>
        <v>84</v>
      </c>
      <c r="C45" s="201">
        <f>'[2]20'!C47</f>
        <v>0</v>
      </c>
      <c r="D45" s="201">
        <f>'[2]20'!D47</f>
        <v>0</v>
      </c>
      <c r="E45" s="201">
        <f>'[2]20'!E47</f>
        <v>0</v>
      </c>
      <c r="F45" s="15">
        <f t="shared" si="6"/>
        <v>84</v>
      </c>
      <c r="G45" s="200">
        <f>'[2]20'!H47</f>
        <v>34</v>
      </c>
      <c r="H45" s="201">
        <f>'[2]20'!I47</f>
        <v>0</v>
      </c>
      <c r="I45" s="201">
        <f>'[2]20'!J47</f>
        <v>0</v>
      </c>
      <c r="J45" s="201">
        <f>'[2]20'!K47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'[2]20'!B48</f>
        <v>84</v>
      </c>
      <c r="C46" s="201">
        <f>'[2]20'!C48</f>
        <v>0</v>
      </c>
      <c r="D46" s="201">
        <f>'[2]20'!D48</f>
        <v>0</v>
      </c>
      <c r="E46" s="201">
        <f>'[2]20'!E48</f>
        <v>0</v>
      </c>
      <c r="F46" s="15">
        <f t="shared" si="6"/>
        <v>84</v>
      </c>
      <c r="G46" s="200">
        <f>'[2]20'!H48</f>
        <v>34</v>
      </c>
      <c r="H46" s="201">
        <f>'[2]20'!I48</f>
        <v>0</v>
      </c>
      <c r="I46" s="201">
        <f>'[2]20'!J48</f>
        <v>0</v>
      </c>
      <c r="J46" s="201">
        <f>'[2]20'!K48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'[2]20'!B49</f>
        <v>84</v>
      </c>
      <c r="C47" s="201">
        <f>'[2]20'!C49</f>
        <v>0</v>
      </c>
      <c r="D47" s="201">
        <f>'[2]20'!D49</f>
        <v>0</v>
      </c>
      <c r="E47" s="201">
        <f>'[2]20'!E49</f>
        <v>0</v>
      </c>
      <c r="F47" s="15">
        <f t="shared" si="6"/>
        <v>84</v>
      </c>
      <c r="G47" s="200">
        <f>'[2]20'!H49</f>
        <v>34</v>
      </c>
      <c r="H47" s="201">
        <f>'[2]20'!I49</f>
        <v>0</v>
      </c>
      <c r="I47" s="201">
        <f>'[2]20'!J49</f>
        <v>0</v>
      </c>
      <c r="J47" s="201">
        <f>'[2]20'!K49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'[2]20'!B50</f>
        <v>84</v>
      </c>
      <c r="C48" s="201">
        <f>'[2]20'!C50</f>
        <v>0</v>
      </c>
      <c r="D48" s="201">
        <f>'[2]20'!D50</f>
        <v>0</v>
      </c>
      <c r="E48" s="201">
        <f>'[2]20'!E50</f>
        <v>0</v>
      </c>
      <c r="F48" s="15">
        <f t="shared" si="6"/>
        <v>84</v>
      </c>
      <c r="G48" s="200">
        <f>'[2]20'!H50</f>
        <v>34</v>
      </c>
      <c r="H48" s="201">
        <f>'[2]20'!I50</f>
        <v>0</v>
      </c>
      <c r="I48" s="201">
        <f>'[2]20'!J50</f>
        <v>0</v>
      </c>
      <c r="J48" s="201">
        <f>'[2]20'!K50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'[2]20'!B51</f>
        <v>84</v>
      </c>
      <c r="C49" s="201">
        <f>'[2]20'!C51</f>
        <v>0</v>
      </c>
      <c r="D49" s="201">
        <f>'[2]20'!D51</f>
        <v>0</v>
      </c>
      <c r="E49" s="201">
        <f>'[2]20'!E51</f>
        <v>0</v>
      </c>
      <c r="F49" s="15">
        <f t="shared" si="6"/>
        <v>84</v>
      </c>
      <c r="G49" s="200">
        <f>'[2]20'!H51</f>
        <v>34</v>
      </c>
      <c r="H49" s="201">
        <f>'[2]20'!I51</f>
        <v>0</v>
      </c>
      <c r="I49" s="201">
        <f>'[2]20'!J51</f>
        <v>0</v>
      </c>
      <c r="J49" s="201">
        <f>'[2]20'!K51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0">
        <f>'[2]20'!B52</f>
        <v>84</v>
      </c>
      <c r="C50" s="201">
        <f>'[2]20'!C52</f>
        <v>0</v>
      </c>
      <c r="D50" s="201">
        <f>'[2]20'!D52</f>
        <v>0</v>
      </c>
      <c r="E50" s="201">
        <f>'[2]20'!E52</f>
        <v>0</v>
      </c>
      <c r="F50" s="15">
        <f t="shared" si="6"/>
        <v>84</v>
      </c>
      <c r="G50" s="200">
        <f>'[2]20'!H52</f>
        <v>34</v>
      </c>
      <c r="H50" s="201">
        <f>'[2]20'!I52</f>
        <v>0</v>
      </c>
      <c r="I50" s="201">
        <f>'[2]20'!J52</f>
        <v>0</v>
      </c>
      <c r="J50" s="201">
        <f>'[2]20'!K52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0">
        <f>'[2]20'!B53</f>
        <v>84</v>
      </c>
      <c r="C51" s="201">
        <f>'[2]20'!C53</f>
        <v>0</v>
      </c>
      <c r="D51" s="201">
        <f>'[2]20'!D53</f>
        <v>0</v>
      </c>
      <c r="E51" s="201">
        <f>'[2]20'!E53</f>
        <v>0</v>
      </c>
      <c r="F51" s="15">
        <f t="shared" si="6"/>
        <v>84</v>
      </c>
      <c r="G51" s="200">
        <f>'[2]20'!H53</f>
        <v>34</v>
      </c>
      <c r="H51" s="201">
        <f>'[2]20'!I53</f>
        <v>0</v>
      </c>
      <c r="I51" s="201">
        <f>'[2]20'!J53</f>
        <v>0</v>
      </c>
      <c r="J51" s="201">
        <f>'[2]20'!K53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'[2]20'!B54</f>
        <v>84</v>
      </c>
      <c r="C52" s="201">
        <f>'[2]20'!C54</f>
        <v>0</v>
      </c>
      <c r="D52" s="201">
        <f>'[2]20'!D54</f>
        <v>0</v>
      </c>
      <c r="E52" s="201">
        <f>'[2]20'!E54</f>
        <v>0</v>
      </c>
      <c r="F52" s="15">
        <f t="shared" si="6"/>
        <v>84</v>
      </c>
      <c r="G52" s="200">
        <f>'[2]20'!H54</f>
        <v>34</v>
      </c>
      <c r="H52" s="201">
        <f>'[2]20'!I54</f>
        <v>0</v>
      </c>
      <c r="I52" s="201">
        <f>'[2]20'!J54</f>
        <v>0</v>
      </c>
      <c r="J52" s="201">
        <f>'[2]20'!K54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'[2]20'!B55</f>
        <v>84</v>
      </c>
      <c r="C53" s="201">
        <f>'[2]20'!C55</f>
        <v>0</v>
      </c>
      <c r="D53" s="201">
        <f>'[2]20'!D55</f>
        <v>0</v>
      </c>
      <c r="E53" s="201">
        <f>'[2]20'!E55</f>
        <v>0</v>
      </c>
      <c r="F53" s="15">
        <f t="shared" si="6"/>
        <v>84</v>
      </c>
      <c r="G53" s="200">
        <f>'[2]20'!H55</f>
        <v>34</v>
      </c>
      <c r="H53" s="201">
        <f>'[2]20'!I55</f>
        <v>0</v>
      </c>
      <c r="I53" s="201">
        <f>'[2]20'!J55</f>
        <v>0</v>
      </c>
      <c r="J53" s="201">
        <f>'[2]20'!K55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0">
        <f>'[2]20'!B56</f>
        <v>84</v>
      </c>
      <c r="C54" s="201">
        <f>'[2]20'!C56</f>
        <v>0</v>
      </c>
      <c r="D54" s="201">
        <f>'[2]20'!D56</f>
        <v>0</v>
      </c>
      <c r="E54" s="201">
        <f>'[2]20'!E56</f>
        <v>0</v>
      </c>
      <c r="F54" s="15">
        <f t="shared" si="6"/>
        <v>84</v>
      </c>
      <c r="G54" s="200">
        <f>'[2]20'!H56</f>
        <v>34</v>
      </c>
      <c r="H54" s="201">
        <f>'[2]20'!I56</f>
        <v>0</v>
      </c>
      <c r="I54" s="201">
        <f>'[2]20'!J56</f>
        <v>0</v>
      </c>
      <c r="J54" s="201">
        <f>'[2]20'!K56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0">
        <f>'[2]20'!B57</f>
        <v>84</v>
      </c>
      <c r="C55" s="201">
        <f>'[2]20'!C57</f>
        <v>0</v>
      </c>
      <c r="D55" s="201">
        <f>'[2]20'!D57</f>
        <v>0</v>
      </c>
      <c r="E55" s="201">
        <f>'[2]20'!E57</f>
        <v>0</v>
      </c>
      <c r="F55" s="15">
        <f t="shared" si="6"/>
        <v>84</v>
      </c>
      <c r="G55" s="200">
        <f>'[2]20'!H57</f>
        <v>34</v>
      </c>
      <c r="H55" s="201">
        <f>'[2]20'!I57</f>
        <v>0</v>
      </c>
      <c r="I55" s="201">
        <f>'[2]20'!J57</f>
        <v>0</v>
      </c>
      <c r="J55" s="201">
        <f>'[2]20'!K57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0">
        <f>'[2]20'!B58</f>
        <v>84</v>
      </c>
      <c r="C56" s="201">
        <f>'[2]20'!C58</f>
        <v>0</v>
      </c>
      <c r="D56" s="201">
        <f>'[2]20'!D58</f>
        <v>0</v>
      </c>
      <c r="E56" s="201">
        <f>'[2]20'!E58</f>
        <v>0</v>
      </c>
      <c r="F56" s="15">
        <f t="shared" si="6"/>
        <v>84</v>
      </c>
      <c r="G56" s="200">
        <f>'[2]20'!H58</f>
        <v>34</v>
      </c>
      <c r="H56" s="201">
        <f>'[2]20'!I58</f>
        <v>0</v>
      </c>
      <c r="I56" s="201">
        <f>'[2]20'!J58</f>
        <v>0</v>
      </c>
      <c r="J56" s="201">
        <f>'[2]20'!K58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0">
        <f>'[2]20'!B59</f>
        <v>84</v>
      </c>
      <c r="C57" s="201">
        <f>'[2]20'!C59</f>
        <v>0</v>
      </c>
      <c r="D57" s="201">
        <f>'[2]20'!D59</f>
        <v>0</v>
      </c>
      <c r="E57" s="201">
        <f>'[2]20'!E59</f>
        <v>0</v>
      </c>
      <c r="F57" s="15">
        <f t="shared" si="6"/>
        <v>84</v>
      </c>
      <c r="G57" s="200">
        <f>'[2]20'!H59</f>
        <v>34</v>
      </c>
      <c r="H57" s="201">
        <f>'[2]20'!I59</f>
        <v>0</v>
      </c>
      <c r="I57" s="201">
        <f>'[2]20'!J59</f>
        <v>0</v>
      </c>
      <c r="J57" s="201">
        <f>'[2]20'!K59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0">
        <f>'[2]20'!B60</f>
        <v>84</v>
      </c>
      <c r="C58" s="201">
        <f>'[2]20'!C60</f>
        <v>0</v>
      </c>
      <c r="D58" s="201">
        <f>'[2]20'!D60</f>
        <v>0</v>
      </c>
      <c r="E58" s="201">
        <f>'[2]20'!E60</f>
        <v>0</v>
      </c>
      <c r="F58" s="15">
        <f t="shared" si="6"/>
        <v>84</v>
      </c>
      <c r="G58" s="200">
        <f>'[2]20'!H60</f>
        <v>34</v>
      </c>
      <c r="H58" s="201">
        <f>'[2]20'!I60</f>
        <v>0</v>
      </c>
      <c r="I58" s="201">
        <f>'[2]20'!J60</f>
        <v>0</v>
      </c>
      <c r="J58" s="201">
        <f>'[2]20'!K60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0">
        <f>'[2]20'!B61</f>
        <v>84</v>
      </c>
      <c r="C59" s="201">
        <f>'[2]20'!C61</f>
        <v>0</v>
      </c>
      <c r="D59" s="201">
        <f>'[2]20'!D61</f>
        <v>0</v>
      </c>
      <c r="E59" s="201">
        <f>'[2]20'!E61</f>
        <v>0</v>
      </c>
      <c r="F59" s="15">
        <f t="shared" si="6"/>
        <v>84</v>
      </c>
      <c r="G59" s="200">
        <f>'[2]20'!H61</f>
        <v>34</v>
      </c>
      <c r="H59" s="201">
        <f>'[2]20'!I61</f>
        <v>0</v>
      </c>
      <c r="I59" s="201">
        <f>'[2]20'!J61</f>
        <v>0</v>
      </c>
      <c r="J59" s="201">
        <f>'[2]20'!K61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0">
        <f>'[2]20'!B62</f>
        <v>84</v>
      </c>
      <c r="C60" s="201">
        <f>'[2]20'!C62</f>
        <v>0</v>
      </c>
      <c r="D60" s="201">
        <f>'[2]20'!D62</f>
        <v>0</v>
      </c>
      <c r="E60" s="201">
        <f>'[2]20'!E62</f>
        <v>0</v>
      </c>
      <c r="F60" s="15">
        <f t="shared" si="6"/>
        <v>84</v>
      </c>
      <c r="G60" s="200">
        <f>'[2]20'!H62</f>
        <v>34</v>
      </c>
      <c r="H60" s="201">
        <f>'[2]20'!I62</f>
        <v>0</v>
      </c>
      <c r="I60" s="201">
        <f>'[2]20'!J62</f>
        <v>0</v>
      </c>
      <c r="J60" s="201">
        <f>'[2]20'!K62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0">
        <f>'[2]20'!B63</f>
        <v>84</v>
      </c>
      <c r="C61" s="201">
        <f>'[2]20'!C63</f>
        <v>0</v>
      </c>
      <c r="D61" s="201">
        <f>'[2]20'!D63</f>
        <v>0</v>
      </c>
      <c r="E61" s="201">
        <f>'[2]20'!E63</f>
        <v>0</v>
      </c>
      <c r="F61" s="15">
        <f t="shared" si="6"/>
        <v>84</v>
      </c>
      <c r="G61" s="200">
        <f>'[2]20'!H63</f>
        <v>34</v>
      </c>
      <c r="H61" s="201">
        <f>'[2]20'!I63</f>
        <v>0</v>
      </c>
      <c r="I61" s="201">
        <f>'[2]20'!J63</f>
        <v>0</v>
      </c>
      <c r="J61" s="201">
        <f>'[2]20'!K63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0">
        <f>'[2]20'!B64</f>
        <v>84</v>
      </c>
      <c r="C62" s="201">
        <f>'[2]20'!C64</f>
        <v>0</v>
      </c>
      <c r="D62" s="201">
        <f>'[2]20'!D64</f>
        <v>0</v>
      </c>
      <c r="E62" s="201">
        <f>'[2]20'!E64</f>
        <v>0</v>
      </c>
      <c r="F62" s="15">
        <f t="shared" si="6"/>
        <v>84</v>
      </c>
      <c r="G62" s="200">
        <f>'[2]20'!H64</f>
        <v>34</v>
      </c>
      <c r="H62" s="201">
        <f>'[2]20'!I64</f>
        <v>0</v>
      </c>
      <c r="I62" s="201">
        <f>'[2]20'!J64</f>
        <v>0</v>
      </c>
      <c r="J62" s="201">
        <f>'[2]20'!K64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0">
        <f>'[2]20'!B65</f>
        <v>84</v>
      </c>
      <c r="C63" s="201">
        <f>'[2]20'!C65</f>
        <v>0</v>
      </c>
      <c r="D63" s="201">
        <f>'[2]20'!D65</f>
        <v>0</v>
      </c>
      <c r="E63" s="201">
        <f>'[2]20'!E65</f>
        <v>0</v>
      </c>
      <c r="F63" s="15">
        <f t="shared" si="6"/>
        <v>84</v>
      </c>
      <c r="G63" s="200">
        <f>'[2]20'!H65</f>
        <v>34</v>
      </c>
      <c r="H63" s="201">
        <f>'[2]20'!I65</f>
        <v>0</v>
      </c>
      <c r="I63" s="201">
        <f>'[2]20'!J65</f>
        <v>0</v>
      </c>
      <c r="J63" s="201">
        <f>'[2]20'!K65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0">
        <f>'[2]20'!B66</f>
        <v>84</v>
      </c>
      <c r="C64" s="201">
        <f>'[2]20'!C66</f>
        <v>0</v>
      </c>
      <c r="D64" s="201">
        <f>'[2]20'!D66</f>
        <v>0</v>
      </c>
      <c r="E64" s="201">
        <f>'[2]20'!E66</f>
        <v>0</v>
      </c>
      <c r="F64" s="15">
        <f t="shared" si="6"/>
        <v>84</v>
      </c>
      <c r="G64" s="200">
        <f>'[2]20'!H66</f>
        <v>34</v>
      </c>
      <c r="H64" s="201">
        <f>'[2]20'!I66</f>
        <v>0</v>
      </c>
      <c r="I64" s="201">
        <f>'[2]20'!J66</f>
        <v>0</v>
      </c>
      <c r="J64" s="201">
        <f>'[2]20'!K66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0">
        <f>'[2]20'!B67</f>
        <v>84</v>
      </c>
      <c r="C65" s="201">
        <f>'[2]20'!C67</f>
        <v>0</v>
      </c>
      <c r="D65" s="201">
        <f>'[2]20'!D67</f>
        <v>0</v>
      </c>
      <c r="E65" s="201">
        <f>'[2]20'!E67</f>
        <v>0</v>
      </c>
      <c r="F65" s="15">
        <f t="shared" si="6"/>
        <v>84</v>
      </c>
      <c r="G65" s="200">
        <f>'[2]20'!H67</f>
        <v>34</v>
      </c>
      <c r="H65" s="201">
        <f>'[2]20'!I67</f>
        <v>0</v>
      </c>
      <c r="I65" s="201">
        <f>'[2]20'!J67</f>
        <v>0</v>
      </c>
      <c r="J65" s="201">
        <f>'[2]20'!K67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0">
        <f>'[2]20'!B68</f>
        <v>84</v>
      </c>
      <c r="C66" s="201">
        <f>'[2]20'!C68</f>
        <v>0</v>
      </c>
      <c r="D66" s="201">
        <f>'[2]20'!D68</f>
        <v>0</v>
      </c>
      <c r="E66" s="201">
        <f>'[2]20'!E68</f>
        <v>0</v>
      </c>
      <c r="F66" s="15">
        <f t="shared" si="6"/>
        <v>84</v>
      </c>
      <c r="G66" s="200">
        <f>'[2]20'!H68</f>
        <v>34</v>
      </c>
      <c r="H66" s="201">
        <f>'[2]20'!I68</f>
        <v>0</v>
      </c>
      <c r="I66" s="201">
        <f>'[2]20'!J68</f>
        <v>0</v>
      </c>
      <c r="J66" s="201">
        <f>'[2]20'!K68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0">
        <f>'[2]20'!B69</f>
        <v>84</v>
      </c>
      <c r="C67" s="201">
        <f>'[2]20'!C69</f>
        <v>0</v>
      </c>
      <c r="D67" s="201">
        <f>'[2]20'!D69</f>
        <v>0</v>
      </c>
      <c r="E67" s="201">
        <f>'[2]20'!E69</f>
        <v>0</v>
      </c>
      <c r="F67" s="15">
        <f t="shared" si="6"/>
        <v>84</v>
      </c>
      <c r="G67" s="200">
        <f>'[2]20'!H69</f>
        <v>34</v>
      </c>
      <c r="H67" s="201">
        <f>'[2]20'!I69</f>
        <v>0</v>
      </c>
      <c r="I67" s="201">
        <f>'[2]20'!J69</f>
        <v>0</v>
      </c>
      <c r="J67" s="201">
        <f>'[2]20'!K69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0">
        <f>'[2]20'!B70</f>
        <v>84</v>
      </c>
      <c r="C68" s="201">
        <f>'[2]20'!C70</f>
        <v>0</v>
      </c>
      <c r="D68" s="201">
        <f>'[2]20'!D70</f>
        <v>0</v>
      </c>
      <c r="E68" s="201">
        <f>'[2]20'!E70</f>
        <v>0</v>
      </c>
      <c r="F68" s="15">
        <f t="shared" si="6"/>
        <v>84</v>
      </c>
      <c r="G68" s="200">
        <f>'[2]20'!H70</f>
        <v>34</v>
      </c>
      <c r="H68" s="201">
        <f>'[2]20'!I70</f>
        <v>0</v>
      </c>
      <c r="I68" s="201">
        <f>'[2]20'!J70</f>
        <v>0</v>
      </c>
      <c r="J68" s="201">
        <f>'[2]20'!K70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'[2]20'!B71</f>
        <v>84</v>
      </c>
      <c r="C69" s="201">
        <f>'[2]20'!C71</f>
        <v>0</v>
      </c>
      <c r="D69" s="201">
        <f>'[2]20'!D71</f>
        <v>0</v>
      </c>
      <c r="E69" s="201">
        <f>'[2]20'!E71</f>
        <v>0</v>
      </c>
      <c r="F69" s="15">
        <f t="shared" ref="F69:F98" si="16">SUM(B69:E69)</f>
        <v>84</v>
      </c>
      <c r="G69" s="200">
        <f>'[2]20'!H71</f>
        <v>34</v>
      </c>
      <c r="H69" s="201">
        <f>'[2]20'!I71</f>
        <v>0</v>
      </c>
      <c r="I69" s="201">
        <f>'[2]20'!J71</f>
        <v>0</v>
      </c>
      <c r="J69" s="201">
        <f>'[2]20'!K71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'[2]20'!B72</f>
        <v>84</v>
      </c>
      <c r="C70" s="201">
        <f>'[2]20'!C72</f>
        <v>0</v>
      </c>
      <c r="D70" s="201">
        <f>'[2]20'!D72</f>
        <v>0</v>
      </c>
      <c r="E70" s="201">
        <f>'[2]20'!E72</f>
        <v>0</v>
      </c>
      <c r="F70" s="15">
        <f t="shared" si="16"/>
        <v>84</v>
      </c>
      <c r="G70" s="200">
        <f>'[2]20'!H72</f>
        <v>34</v>
      </c>
      <c r="H70" s="201">
        <f>'[2]20'!I72</f>
        <v>0</v>
      </c>
      <c r="I70" s="201">
        <f>'[2]20'!J72</f>
        <v>0</v>
      </c>
      <c r="J70" s="201">
        <f>'[2]20'!K72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'[2]20'!B73</f>
        <v>84</v>
      </c>
      <c r="C71" s="201">
        <f>'[2]20'!C73</f>
        <v>0</v>
      </c>
      <c r="D71" s="201">
        <f>'[2]20'!D73</f>
        <v>0</v>
      </c>
      <c r="E71" s="201">
        <f>'[2]20'!E73</f>
        <v>0</v>
      </c>
      <c r="F71" s="15">
        <f t="shared" si="16"/>
        <v>84</v>
      </c>
      <c r="G71" s="200">
        <f>'[2]20'!H73</f>
        <v>34</v>
      </c>
      <c r="H71" s="201">
        <f>'[2]20'!I73</f>
        <v>0</v>
      </c>
      <c r="I71" s="201">
        <f>'[2]20'!J73</f>
        <v>0</v>
      </c>
      <c r="J71" s="201">
        <f>'[2]20'!K73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0">
        <f>'[2]20'!B74</f>
        <v>84</v>
      </c>
      <c r="C72" s="201">
        <f>'[2]20'!C74</f>
        <v>0</v>
      </c>
      <c r="D72" s="201">
        <f>'[2]20'!D74</f>
        <v>0</v>
      </c>
      <c r="E72" s="201">
        <f>'[2]20'!E74</f>
        <v>0</v>
      </c>
      <c r="F72" s="15">
        <f t="shared" si="16"/>
        <v>84</v>
      </c>
      <c r="G72" s="200">
        <f>'[2]20'!H74</f>
        <v>34</v>
      </c>
      <c r="H72" s="201">
        <f>'[2]20'!I74</f>
        <v>0</v>
      </c>
      <c r="I72" s="201">
        <f>'[2]20'!J74</f>
        <v>0</v>
      </c>
      <c r="J72" s="201">
        <f>'[2]20'!K74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0">
        <f>'[2]20'!B75</f>
        <v>84</v>
      </c>
      <c r="C73" s="201">
        <f>'[2]20'!C75</f>
        <v>0</v>
      </c>
      <c r="D73" s="201">
        <f>'[2]20'!D75</f>
        <v>0</v>
      </c>
      <c r="E73" s="201">
        <f>'[2]20'!E75</f>
        <v>0</v>
      </c>
      <c r="F73" s="15">
        <f t="shared" si="16"/>
        <v>84</v>
      </c>
      <c r="G73" s="200">
        <f>'[2]20'!H75</f>
        <v>34</v>
      </c>
      <c r="H73" s="201">
        <f>'[2]20'!I75</f>
        <v>0</v>
      </c>
      <c r="I73" s="201">
        <f>'[2]20'!J75</f>
        <v>0</v>
      </c>
      <c r="J73" s="201">
        <f>'[2]20'!K75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'[2]20'!B76</f>
        <v>84</v>
      </c>
      <c r="C74" s="201">
        <f>'[2]20'!C76</f>
        <v>0</v>
      </c>
      <c r="D74" s="201">
        <f>'[2]20'!D76</f>
        <v>0</v>
      </c>
      <c r="E74" s="201">
        <f>'[2]20'!E76</f>
        <v>0</v>
      </c>
      <c r="F74" s="15">
        <f t="shared" si="16"/>
        <v>84</v>
      </c>
      <c r="G74" s="200">
        <f>'[2]20'!H76</f>
        <v>34</v>
      </c>
      <c r="H74" s="201">
        <f>'[2]20'!I76</f>
        <v>0</v>
      </c>
      <c r="I74" s="201">
        <f>'[2]20'!J76</f>
        <v>0</v>
      </c>
      <c r="J74" s="201">
        <f>'[2]20'!K76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'[2]20'!B77</f>
        <v>84</v>
      </c>
      <c r="C75" s="201">
        <f>'[2]20'!C77</f>
        <v>0</v>
      </c>
      <c r="D75" s="201">
        <f>'[2]20'!D77</f>
        <v>0</v>
      </c>
      <c r="E75" s="201">
        <f>'[2]20'!E77</f>
        <v>0</v>
      </c>
      <c r="F75" s="15">
        <f t="shared" si="16"/>
        <v>84</v>
      </c>
      <c r="G75" s="200">
        <f>'[2]20'!H77</f>
        <v>35</v>
      </c>
      <c r="H75" s="201">
        <f>'[2]20'!I77</f>
        <v>0</v>
      </c>
      <c r="I75" s="201">
        <f>'[2]20'!J77</f>
        <v>0</v>
      </c>
      <c r="J75" s="201">
        <f>'[2]20'!K77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0">
        <f>'[2]20'!B78</f>
        <v>84</v>
      </c>
      <c r="C76" s="201">
        <f>'[2]20'!C78</f>
        <v>0</v>
      </c>
      <c r="D76" s="201">
        <f>'[2]20'!D78</f>
        <v>0</v>
      </c>
      <c r="E76" s="201">
        <f>'[2]20'!E78</f>
        <v>0</v>
      </c>
      <c r="F76" s="15">
        <f t="shared" si="16"/>
        <v>84</v>
      </c>
      <c r="G76" s="200">
        <f>'[2]20'!H78</f>
        <v>35</v>
      </c>
      <c r="H76" s="201">
        <f>'[2]20'!I78</f>
        <v>0</v>
      </c>
      <c r="I76" s="201">
        <f>'[2]20'!J78</f>
        <v>0</v>
      </c>
      <c r="J76" s="201">
        <f>'[2]20'!K78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0">
        <f>'[2]20'!B79</f>
        <v>84</v>
      </c>
      <c r="C77" s="201">
        <f>'[2]20'!C79</f>
        <v>0</v>
      </c>
      <c r="D77" s="201">
        <f>'[2]20'!D79</f>
        <v>0</v>
      </c>
      <c r="E77" s="201">
        <f>'[2]20'!E79</f>
        <v>0</v>
      </c>
      <c r="F77" s="15">
        <f t="shared" si="16"/>
        <v>84</v>
      </c>
      <c r="G77" s="200">
        <f>'[2]20'!H79</f>
        <v>35</v>
      </c>
      <c r="H77" s="201">
        <f>'[2]20'!I79</f>
        <v>0</v>
      </c>
      <c r="I77" s="201">
        <f>'[2]20'!J79</f>
        <v>0</v>
      </c>
      <c r="J77" s="201">
        <f>'[2]20'!K79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0">
        <f>'[2]20'!B80</f>
        <v>84</v>
      </c>
      <c r="C78" s="201">
        <f>'[2]20'!C80</f>
        <v>0</v>
      </c>
      <c r="D78" s="201">
        <f>'[2]20'!D80</f>
        <v>0</v>
      </c>
      <c r="E78" s="201">
        <f>'[2]20'!E80</f>
        <v>0</v>
      </c>
      <c r="F78" s="15">
        <f t="shared" si="16"/>
        <v>84</v>
      </c>
      <c r="G78" s="200">
        <f>'[2]20'!H80</f>
        <v>35</v>
      </c>
      <c r="H78" s="201">
        <f>'[2]20'!I80</f>
        <v>0</v>
      </c>
      <c r="I78" s="201">
        <f>'[2]20'!J80</f>
        <v>0</v>
      </c>
      <c r="J78" s="201">
        <f>'[2]20'!K80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0">
        <f>'[2]20'!B81</f>
        <v>84</v>
      </c>
      <c r="C79" s="201">
        <f>'[2]20'!C81</f>
        <v>0</v>
      </c>
      <c r="D79" s="201">
        <f>'[2]20'!D81</f>
        <v>0</v>
      </c>
      <c r="E79" s="201">
        <f>'[2]20'!E81</f>
        <v>0</v>
      </c>
      <c r="F79" s="15">
        <f t="shared" si="16"/>
        <v>84</v>
      </c>
      <c r="G79" s="200">
        <f>'[2]20'!H81</f>
        <v>35</v>
      </c>
      <c r="H79" s="201">
        <f>'[2]20'!I81</f>
        <v>0</v>
      </c>
      <c r="I79" s="201">
        <f>'[2]20'!J81</f>
        <v>0</v>
      </c>
      <c r="J79" s="201">
        <f>'[2]20'!K81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0">
        <f>'[2]20'!B82</f>
        <v>84</v>
      </c>
      <c r="C80" s="201">
        <f>'[2]20'!C82</f>
        <v>0</v>
      </c>
      <c r="D80" s="201">
        <f>'[2]20'!D82</f>
        <v>0</v>
      </c>
      <c r="E80" s="201">
        <f>'[2]20'!E82</f>
        <v>0</v>
      </c>
      <c r="F80" s="15">
        <f t="shared" si="16"/>
        <v>84</v>
      </c>
      <c r="G80" s="200">
        <f>'[2]20'!H82</f>
        <v>35</v>
      </c>
      <c r="H80" s="201">
        <f>'[2]20'!I82</f>
        <v>0</v>
      </c>
      <c r="I80" s="201">
        <f>'[2]20'!J82</f>
        <v>0</v>
      </c>
      <c r="J80" s="201">
        <f>'[2]20'!K82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0">
        <f>'[2]20'!B83</f>
        <v>84</v>
      </c>
      <c r="C81" s="201">
        <f>'[2]20'!C83</f>
        <v>0</v>
      </c>
      <c r="D81" s="201">
        <f>'[2]20'!D83</f>
        <v>0</v>
      </c>
      <c r="E81" s="201">
        <f>'[2]20'!E83</f>
        <v>0</v>
      </c>
      <c r="F81" s="15">
        <f t="shared" si="16"/>
        <v>84</v>
      </c>
      <c r="G81" s="200">
        <f>'[2]20'!H83</f>
        <v>35</v>
      </c>
      <c r="H81" s="201">
        <f>'[2]20'!I83</f>
        <v>0</v>
      </c>
      <c r="I81" s="201">
        <f>'[2]20'!J83</f>
        <v>0</v>
      </c>
      <c r="J81" s="201">
        <f>'[2]20'!K83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0">
        <f>'[2]20'!B84</f>
        <v>84</v>
      </c>
      <c r="C82" s="201">
        <f>'[2]20'!C84</f>
        <v>0</v>
      </c>
      <c r="D82" s="201">
        <f>'[2]20'!D84</f>
        <v>0</v>
      </c>
      <c r="E82" s="201">
        <f>'[2]20'!E84</f>
        <v>0</v>
      </c>
      <c r="F82" s="15">
        <f t="shared" si="16"/>
        <v>84</v>
      </c>
      <c r="G82" s="200">
        <f>'[2]20'!H84</f>
        <v>35</v>
      </c>
      <c r="H82" s="201">
        <f>'[2]20'!I84</f>
        <v>0</v>
      </c>
      <c r="I82" s="201">
        <f>'[2]20'!J84</f>
        <v>0</v>
      </c>
      <c r="J82" s="201">
        <f>'[2]20'!K84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0">
        <f>'[2]20'!B85</f>
        <v>84</v>
      </c>
      <c r="C83" s="201">
        <f>'[2]20'!C85</f>
        <v>0</v>
      </c>
      <c r="D83" s="201">
        <f>'[2]20'!D85</f>
        <v>0</v>
      </c>
      <c r="E83" s="201">
        <f>'[2]20'!E85</f>
        <v>0</v>
      </c>
      <c r="F83" s="15">
        <f t="shared" si="16"/>
        <v>84</v>
      </c>
      <c r="G83" s="200">
        <f>'[2]20'!H85</f>
        <v>35</v>
      </c>
      <c r="H83" s="201">
        <f>'[2]20'!I85</f>
        <v>0</v>
      </c>
      <c r="I83" s="201">
        <f>'[2]20'!J85</f>
        <v>0</v>
      </c>
      <c r="J83" s="201">
        <f>'[2]20'!K85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'[2]20'!B86</f>
        <v>84</v>
      </c>
      <c r="C84" s="201">
        <f>'[2]20'!C86</f>
        <v>0</v>
      </c>
      <c r="D84" s="201">
        <f>'[2]20'!D86</f>
        <v>0</v>
      </c>
      <c r="E84" s="201">
        <f>'[2]20'!E86</f>
        <v>0</v>
      </c>
      <c r="F84" s="15">
        <f t="shared" si="16"/>
        <v>84</v>
      </c>
      <c r="G84" s="200">
        <f>'[2]20'!H86</f>
        <v>35</v>
      </c>
      <c r="H84" s="201">
        <f>'[2]20'!I86</f>
        <v>0</v>
      </c>
      <c r="I84" s="201">
        <f>'[2]20'!J86</f>
        <v>0</v>
      </c>
      <c r="J84" s="201">
        <f>'[2]20'!K86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'[2]20'!B87</f>
        <v>84</v>
      </c>
      <c r="C85" s="201">
        <f>'[2]20'!C87</f>
        <v>0</v>
      </c>
      <c r="D85" s="201">
        <f>'[2]20'!D87</f>
        <v>0</v>
      </c>
      <c r="E85" s="201">
        <f>'[2]20'!E87</f>
        <v>0</v>
      </c>
      <c r="F85" s="15">
        <f t="shared" si="16"/>
        <v>84</v>
      </c>
      <c r="G85" s="200">
        <f>'[2]20'!H87</f>
        <v>35</v>
      </c>
      <c r="H85" s="201">
        <f>'[2]20'!I87</f>
        <v>0</v>
      </c>
      <c r="I85" s="201">
        <f>'[2]20'!J87</f>
        <v>0</v>
      </c>
      <c r="J85" s="201">
        <f>'[2]20'!K87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'[2]20'!B88</f>
        <v>84</v>
      </c>
      <c r="C86" s="201">
        <f>'[2]20'!C88</f>
        <v>0</v>
      </c>
      <c r="D86" s="201">
        <f>'[2]20'!D88</f>
        <v>0</v>
      </c>
      <c r="E86" s="201">
        <f>'[2]20'!E88</f>
        <v>0</v>
      </c>
      <c r="F86" s="15">
        <f t="shared" si="16"/>
        <v>84</v>
      </c>
      <c r="G86" s="200">
        <f>'[2]20'!H88</f>
        <v>35</v>
      </c>
      <c r="H86" s="201">
        <f>'[2]20'!I88</f>
        <v>0</v>
      </c>
      <c r="I86" s="201">
        <f>'[2]20'!J88</f>
        <v>0</v>
      </c>
      <c r="J86" s="201">
        <f>'[2]20'!K88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'[2]20'!B89</f>
        <v>84</v>
      </c>
      <c r="C87" s="201">
        <f>'[2]20'!C89</f>
        <v>0</v>
      </c>
      <c r="D87" s="201">
        <f>'[2]20'!D89</f>
        <v>0</v>
      </c>
      <c r="E87" s="201">
        <f>'[2]20'!E89</f>
        <v>0</v>
      </c>
      <c r="F87" s="15">
        <f t="shared" si="16"/>
        <v>84</v>
      </c>
      <c r="G87" s="200">
        <f>'[2]20'!H89</f>
        <v>35</v>
      </c>
      <c r="H87" s="201">
        <f>'[2]20'!I89</f>
        <v>0</v>
      </c>
      <c r="I87" s="201">
        <f>'[2]20'!J89</f>
        <v>0</v>
      </c>
      <c r="J87" s="201">
        <f>'[2]20'!K89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'[2]20'!B90</f>
        <v>84</v>
      </c>
      <c r="C88" s="201">
        <f>'[2]20'!C90</f>
        <v>0</v>
      </c>
      <c r="D88" s="201">
        <f>'[2]20'!D90</f>
        <v>0</v>
      </c>
      <c r="E88" s="201">
        <f>'[2]20'!E90</f>
        <v>0</v>
      </c>
      <c r="F88" s="15">
        <f t="shared" si="16"/>
        <v>84</v>
      </c>
      <c r="G88" s="200">
        <f>'[2]20'!H90</f>
        <v>35</v>
      </c>
      <c r="H88" s="201">
        <f>'[2]20'!I90</f>
        <v>0</v>
      </c>
      <c r="I88" s="201">
        <f>'[2]20'!J90</f>
        <v>0</v>
      </c>
      <c r="J88" s="201">
        <f>'[2]20'!K90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'[2]20'!B91</f>
        <v>84</v>
      </c>
      <c r="C89" s="201">
        <f>'[2]20'!C91</f>
        <v>0</v>
      </c>
      <c r="D89" s="201">
        <f>'[2]20'!D91</f>
        <v>0</v>
      </c>
      <c r="E89" s="201">
        <f>'[2]20'!E91</f>
        <v>0</v>
      </c>
      <c r="F89" s="15">
        <f t="shared" si="16"/>
        <v>84</v>
      </c>
      <c r="G89" s="200">
        <f>'[2]20'!H91</f>
        <v>35</v>
      </c>
      <c r="H89" s="201">
        <f>'[2]20'!I91</f>
        <v>0</v>
      </c>
      <c r="I89" s="201">
        <f>'[2]20'!J91</f>
        <v>0</v>
      </c>
      <c r="J89" s="201">
        <f>'[2]20'!K91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'[2]20'!B92</f>
        <v>84</v>
      </c>
      <c r="C90" s="201">
        <f>'[2]20'!C92</f>
        <v>0</v>
      </c>
      <c r="D90" s="201">
        <f>'[2]20'!D92</f>
        <v>0</v>
      </c>
      <c r="E90" s="201">
        <f>'[2]20'!E92</f>
        <v>0</v>
      </c>
      <c r="F90" s="15">
        <f t="shared" si="16"/>
        <v>84</v>
      </c>
      <c r="G90" s="200">
        <f>'[2]20'!H92</f>
        <v>35</v>
      </c>
      <c r="H90" s="201">
        <f>'[2]20'!I92</f>
        <v>0</v>
      </c>
      <c r="I90" s="201">
        <f>'[2]20'!J92</f>
        <v>0</v>
      </c>
      <c r="J90" s="201">
        <f>'[2]20'!K92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'[2]20'!B93</f>
        <v>84</v>
      </c>
      <c r="C91" s="201">
        <f>'[2]20'!C93</f>
        <v>0</v>
      </c>
      <c r="D91" s="201">
        <f>'[2]20'!D93</f>
        <v>0</v>
      </c>
      <c r="E91" s="201">
        <f>'[2]20'!E93</f>
        <v>0</v>
      </c>
      <c r="F91" s="15">
        <f t="shared" si="16"/>
        <v>84</v>
      </c>
      <c r="G91" s="200">
        <f>'[2]20'!H93</f>
        <v>35</v>
      </c>
      <c r="H91" s="201">
        <f>'[2]20'!I93</f>
        <v>0</v>
      </c>
      <c r="I91" s="201">
        <f>'[2]20'!J93</f>
        <v>0</v>
      </c>
      <c r="J91" s="201">
        <f>'[2]20'!K93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'[2]20'!B94</f>
        <v>84</v>
      </c>
      <c r="C92" s="201">
        <f>'[2]20'!C94</f>
        <v>0</v>
      </c>
      <c r="D92" s="201">
        <f>'[2]20'!D94</f>
        <v>0</v>
      </c>
      <c r="E92" s="201">
        <f>'[2]20'!E94</f>
        <v>0</v>
      </c>
      <c r="F92" s="15">
        <f t="shared" si="16"/>
        <v>84</v>
      </c>
      <c r="G92" s="200">
        <f>'[2]20'!H94</f>
        <v>35</v>
      </c>
      <c r="H92" s="201">
        <f>'[2]20'!I94</f>
        <v>0</v>
      </c>
      <c r="I92" s="201">
        <f>'[2]20'!J94</f>
        <v>0</v>
      </c>
      <c r="J92" s="201">
        <f>'[2]20'!K94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'[2]20'!B95</f>
        <v>84</v>
      </c>
      <c r="C93" s="201">
        <f>'[2]20'!C95</f>
        <v>0</v>
      </c>
      <c r="D93" s="201">
        <f>'[2]20'!D95</f>
        <v>0</v>
      </c>
      <c r="E93" s="201">
        <f>'[2]20'!E95</f>
        <v>0</v>
      </c>
      <c r="F93" s="15">
        <f t="shared" si="16"/>
        <v>84</v>
      </c>
      <c r="G93" s="200">
        <f>'[2]20'!H95</f>
        <v>35</v>
      </c>
      <c r="H93" s="201">
        <f>'[2]20'!I95</f>
        <v>0</v>
      </c>
      <c r="I93" s="201">
        <f>'[2]20'!J95</f>
        <v>0</v>
      </c>
      <c r="J93" s="201">
        <f>'[2]20'!K95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'[2]20'!B96</f>
        <v>84</v>
      </c>
      <c r="C94" s="201">
        <f>'[2]20'!C96</f>
        <v>0</v>
      </c>
      <c r="D94" s="201">
        <f>'[2]20'!D96</f>
        <v>0</v>
      </c>
      <c r="E94" s="201">
        <f>'[2]20'!E96</f>
        <v>0</v>
      </c>
      <c r="F94" s="15">
        <f t="shared" si="16"/>
        <v>84</v>
      </c>
      <c r="G94" s="200">
        <f>'[2]20'!H96</f>
        <v>35</v>
      </c>
      <c r="H94" s="201">
        <f>'[2]20'!I96</f>
        <v>0</v>
      </c>
      <c r="I94" s="201">
        <f>'[2]20'!J96</f>
        <v>0</v>
      </c>
      <c r="J94" s="201">
        <f>'[2]20'!K96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'[2]20'!B97</f>
        <v>84</v>
      </c>
      <c r="C95" s="201">
        <f>'[2]20'!C97</f>
        <v>0</v>
      </c>
      <c r="D95" s="201">
        <f>'[2]20'!D97</f>
        <v>0</v>
      </c>
      <c r="E95" s="201">
        <f>'[2]20'!E97</f>
        <v>0</v>
      </c>
      <c r="F95" s="15">
        <f t="shared" si="16"/>
        <v>84</v>
      </c>
      <c r="G95" s="200">
        <f>'[2]20'!H97</f>
        <v>36</v>
      </c>
      <c r="H95" s="201">
        <f>'[2]20'!I97</f>
        <v>0</v>
      </c>
      <c r="I95" s="201">
        <f>'[2]20'!J97</f>
        <v>0</v>
      </c>
      <c r="J95" s="201">
        <f>'[2]20'!K97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0">
        <f>'[2]20'!B98</f>
        <v>84</v>
      </c>
      <c r="C96" s="201">
        <f>'[2]20'!C98</f>
        <v>0</v>
      </c>
      <c r="D96" s="201">
        <f>'[2]20'!D98</f>
        <v>0</v>
      </c>
      <c r="E96" s="201">
        <f>'[2]20'!E98</f>
        <v>0</v>
      </c>
      <c r="F96" s="15">
        <f t="shared" si="16"/>
        <v>84</v>
      </c>
      <c r="G96" s="200">
        <f>'[2]20'!H98</f>
        <v>36</v>
      </c>
      <c r="H96" s="201">
        <f>'[2]20'!I98</f>
        <v>0</v>
      </c>
      <c r="I96" s="201">
        <f>'[2]20'!J98</f>
        <v>0</v>
      </c>
      <c r="J96" s="201">
        <f>'[2]20'!K98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0">
        <f>'[2]20'!B99</f>
        <v>84</v>
      </c>
      <c r="C97" s="201">
        <f>'[2]20'!C99</f>
        <v>0</v>
      </c>
      <c r="D97" s="201">
        <f>'[2]20'!D99</f>
        <v>0</v>
      </c>
      <c r="E97" s="201">
        <f>'[2]20'!E99</f>
        <v>0</v>
      </c>
      <c r="F97" s="15">
        <f t="shared" si="16"/>
        <v>84</v>
      </c>
      <c r="G97" s="200">
        <f>'[2]20'!H99</f>
        <v>36</v>
      </c>
      <c r="H97" s="201">
        <f>'[2]20'!I99</f>
        <v>0</v>
      </c>
      <c r="I97" s="201">
        <f>'[2]20'!J99</f>
        <v>0</v>
      </c>
      <c r="J97" s="201">
        <f>'[2]20'!K99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0">
        <f>'[2]20'!B100</f>
        <v>84</v>
      </c>
      <c r="C98" s="201">
        <f>'[2]20'!C100</f>
        <v>0</v>
      </c>
      <c r="D98" s="201">
        <f>'[2]20'!D100</f>
        <v>0</v>
      </c>
      <c r="E98" s="201">
        <f>'[2]20'!E100</f>
        <v>0</v>
      </c>
      <c r="F98" s="15">
        <f t="shared" si="16"/>
        <v>84</v>
      </c>
      <c r="G98" s="200">
        <f>'[2]20'!H100</f>
        <v>36</v>
      </c>
      <c r="H98" s="201">
        <f>'[2]20'!I100</f>
        <v>0</v>
      </c>
      <c r="I98" s="201">
        <f>'[2]20'!J100</f>
        <v>0</v>
      </c>
      <c r="J98" s="201">
        <f>'[2]20'!K100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0.1275</v>
      </c>
      <c r="D99" s="171">
        <f t="shared" si="17"/>
        <v>0</v>
      </c>
      <c r="E99" s="171">
        <f t="shared" si="17"/>
        <v>0</v>
      </c>
      <c r="F99" s="171">
        <f t="shared" si="17"/>
        <v>2.1435</v>
      </c>
      <c r="G99" s="171">
        <f t="shared" si="17"/>
        <v>0.84225000000000005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0.84225000000000005</v>
      </c>
      <c r="L99" s="171">
        <f t="shared" si="17"/>
        <v>2.4E-2</v>
      </c>
      <c r="M99" s="171">
        <f t="shared" si="17"/>
        <v>0.82994999999999974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0.82994999999999974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44732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940</v>
      </c>
      <c r="G3" s="16">
        <f>'[3]20'!G5</f>
        <v>0</v>
      </c>
      <c r="H3" s="17">
        <f>SUM(B3:G3)</f>
        <v>1260</v>
      </c>
      <c r="I3" s="15">
        <f>'[3]20'!J5</f>
        <v>257.37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257.37</v>
      </c>
      <c r="P3" s="18">
        <f>frq!C3</f>
        <v>1</v>
      </c>
      <c r="Q3" s="15">
        <f t="shared" ref="Q3:V18" si="0">IF($P3=1,I3,IF(AND($P3=0.985,I3&gt;0.985*B3),B3*0.985,IF(AND($P3=0.965,I3&gt;0.965*B3),0.965*B3,I3)))</f>
        <v>257.37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257.37</v>
      </c>
      <c r="X3" s="8">
        <f>AW3</f>
        <v>25.14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25.14</v>
      </c>
      <c r="AE3" s="8">
        <f>BD3</f>
        <v>25.14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25.14</v>
      </c>
      <c r="AL3" s="8">
        <f t="shared" ref="AL3:AQ18" si="3">Q3-X3-AE3</f>
        <v>207.09000000000003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207.09000000000003</v>
      </c>
      <c r="AT3" s="8">
        <v>25.14</v>
      </c>
      <c r="AU3" s="8">
        <v>25.14</v>
      </c>
      <c r="AW3" s="203">
        <v>25.14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25.14</v>
      </c>
      <c r="BD3" s="203">
        <v>25.14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25.14</v>
      </c>
      <c r="BL3" s="8">
        <f>AT3</f>
        <v>25.14</v>
      </c>
      <c r="BM3" s="8">
        <f>AU3</f>
        <v>25.14</v>
      </c>
      <c r="BN3" s="8">
        <f>BC3</f>
        <v>25.14</v>
      </c>
      <c r="BO3" s="8">
        <f>BJ3</f>
        <v>25.14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940</v>
      </c>
      <c r="G4" s="16">
        <f>'[3]20'!G6</f>
        <v>0</v>
      </c>
      <c r="H4" s="17">
        <f>SUM(B4:G4)</f>
        <v>1260</v>
      </c>
      <c r="I4" s="15">
        <f>'[3]20'!J6</f>
        <v>270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25.14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25.14</v>
      </c>
      <c r="AE4" s="8">
        <f t="shared" ref="AE4:AE67" si="11">BD4</f>
        <v>25.14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25.14</v>
      </c>
      <c r="AL4" s="8">
        <f t="shared" si="3"/>
        <v>219.72000000000003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219.72000000000003</v>
      </c>
      <c r="AT4" s="8">
        <v>25.14</v>
      </c>
      <c r="AU4" s="8">
        <v>25.14</v>
      </c>
      <c r="AW4" s="203">
        <v>25.14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25.14</v>
      </c>
      <c r="BD4" s="203">
        <v>25.14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25.14</v>
      </c>
      <c r="BL4" s="8">
        <f t="shared" ref="BL4:BL67" si="21">AT4</f>
        <v>25.14</v>
      </c>
      <c r="BM4" s="8">
        <f t="shared" ref="BM4:BM67" si="22">AU4</f>
        <v>25.14</v>
      </c>
      <c r="BN4" s="8">
        <f t="shared" ref="BN4:BN67" si="23">BC4</f>
        <v>25.14</v>
      </c>
      <c r="BO4" s="8">
        <f t="shared" ref="BO4:BO67" si="24">BJ4</f>
        <v>25.14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940</v>
      </c>
      <c r="G5" s="16">
        <f>'[3]20'!G7</f>
        <v>0</v>
      </c>
      <c r="H5" s="17">
        <f t="shared" ref="H5:H68" si="27">SUM(B5:G5)</f>
        <v>1260</v>
      </c>
      <c r="I5" s="15">
        <f>'[3]20'!J7</f>
        <v>270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25.14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25.14</v>
      </c>
      <c r="AE5" s="8">
        <f t="shared" si="11"/>
        <v>25.14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25.14</v>
      </c>
      <c r="AL5" s="8">
        <f t="shared" si="3"/>
        <v>219.72000000000003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219.72000000000003</v>
      </c>
      <c r="AT5" s="8">
        <v>25.14</v>
      </c>
      <c r="AU5" s="8">
        <v>25.14</v>
      </c>
      <c r="AW5" s="203">
        <v>25.14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25.14</v>
      </c>
      <c r="BD5" s="203">
        <v>25.14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25.14</v>
      </c>
      <c r="BL5" s="8">
        <f t="shared" si="21"/>
        <v>25.14</v>
      </c>
      <c r="BM5" s="8">
        <f t="shared" si="22"/>
        <v>25.14</v>
      </c>
      <c r="BN5" s="8">
        <f t="shared" si="23"/>
        <v>25.14</v>
      </c>
      <c r="BO5" s="8">
        <f t="shared" si="24"/>
        <v>25.14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940</v>
      </c>
      <c r="G6" s="16">
        <f>'[3]20'!G8</f>
        <v>0</v>
      </c>
      <c r="H6" s="17">
        <f t="shared" si="27"/>
        <v>1260</v>
      </c>
      <c r="I6" s="15">
        <f>'[3]20'!J8</f>
        <v>270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25.14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25.14</v>
      </c>
      <c r="AE6" s="8">
        <f t="shared" si="11"/>
        <v>25.14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25.14</v>
      </c>
      <c r="AL6" s="8">
        <f t="shared" si="3"/>
        <v>219.72000000000003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219.72000000000003</v>
      </c>
      <c r="AT6" s="8">
        <v>25.14</v>
      </c>
      <c r="AU6" s="8">
        <v>25.14</v>
      </c>
      <c r="AW6" s="203">
        <v>25.14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25.14</v>
      </c>
      <c r="BD6" s="203">
        <v>25.14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25.14</v>
      </c>
      <c r="BL6" s="8">
        <f t="shared" si="21"/>
        <v>25.14</v>
      </c>
      <c r="BM6" s="8">
        <f t="shared" si="22"/>
        <v>25.14</v>
      </c>
      <c r="BN6" s="8">
        <f t="shared" si="23"/>
        <v>25.14</v>
      </c>
      <c r="BO6" s="8">
        <f t="shared" si="24"/>
        <v>25.14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940</v>
      </c>
      <c r="G7" s="16">
        <f>'[3]20'!G9</f>
        <v>0</v>
      </c>
      <c r="H7" s="17">
        <f t="shared" si="27"/>
        <v>1260</v>
      </c>
      <c r="I7" s="15">
        <f>'[3]20'!J9</f>
        <v>270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25.14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25.14</v>
      </c>
      <c r="AE7" s="8">
        <f t="shared" si="11"/>
        <v>25.14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25.14</v>
      </c>
      <c r="AL7" s="8">
        <f t="shared" si="3"/>
        <v>219.72000000000003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219.72000000000003</v>
      </c>
      <c r="AT7" s="8">
        <v>25.14</v>
      </c>
      <c r="AU7" s="8">
        <v>25.14</v>
      </c>
      <c r="AW7" s="203">
        <v>25.14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25.14</v>
      </c>
      <c r="BD7" s="203">
        <v>25.14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25.14</v>
      </c>
      <c r="BL7" s="8">
        <f t="shared" si="21"/>
        <v>25.14</v>
      </c>
      <c r="BM7" s="8">
        <f t="shared" si="22"/>
        <v>25.14</v>
      </c>
      <c r="BN7" s="8">
        <f t="shared" si="23"/>
        <v>25.14</v>
      </c>
      <c r="BO7" s="8">
        <f t="shared" si="24"/>
        <v>25.14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940</v>
      </c>
      <c r="G8" s="16">
        <f>'[3]20'!G10</f>
        <v>0</v>
      </c>
      <c r="H8" s="17">
        <f t="shared" si="27"/>
        <v>1260</v>
      </c>
      <c r="I8" s="15">
        <f>'[3]20'!J10</f>
        <v>270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25.14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25.14</v>
      </c>
      <c r="AE8" s="8">
        <f t="shared" si="11"/>
        <v>25.14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25.14</v>
      </c>
      <c r="AL8" s="8">
        <f t="shared" si="3"/>
        <v>219.72000000000003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219.72000000000003</v>
      </c>
      <c r="AT8" s="8">
        <v>25.14</v>
      </c>
      <c r="AU8" s="8">
        <v>25.14</v>
      </c>
      <c r="AW8" s="203">
        <v>25.14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25.14</v>
      </c>
      <c r="BD8" s="203">
        <v>25.14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25.14</v>
      </c>
      <c r="BL8" s="8">
        <f t="shared" si="21"/>
        <v>25.14</v>
      </c>
      <c r="BM8" s="8">
        <f t="shared" si="22"/>
        <v>25.14</v>
      </c>
      <c r="BN8" s="8">
        <f t="shared" si="23"/>
        <v>25.14</v>
      </c>
      <c r="BO8" s="8">
        <f t="shared" si="24"/>
        <v>25.14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940</v>
      </c>
      <c r="G9" s="16">
        <f>'[3]20'!G11</f>
        <v>0</v>
      </c>
      <c r="H9" s="17">
        <f t="shared" si="27"/>
        <v>1260</v>
      </c>
      <c r="I9" s="15">
        <f>'[3]20'!J11</f>
        <v>270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25.14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25.14</v>
      </c>
      <c r="AE9" s="8">
        <f t="shared" si="11"/>
        <v>25.14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25.14</v>
      </c>
      <c r="AL9" s="8">
        <f t="shared" si="3"/>
        <v>219.72000000000003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219.72000000000003</v>
      </c>
      <c r="AT9" s="8">
        <v>25.14</v>
      </c>
      <c r="AU9" s="8">
        <v>25.14</v>
      </c>
      <c r="AW9" s="203">
        <v>25.14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25.14</v>
      </c>
      <c r="BD9" s="203">
        <v>25.14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25.14</v>
      </c>
      <c r="BL9" s="8">
        <f t="shared" si="21"/>
        <v>25.14</v>
      </c>
      <c r="BM9" s="8">
        <f t="shared" si="22"/>
        <v>25.14</v>
      </c>
      <c r="BN9" s="8">
        <f t="shared" si="23"/>
        <v>25.14</v>
      </c>
      <c r="BO9" s="8">
        <f t="shared" si="24"/>
        <v>25.14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940</v>
      </c>
      <c r="G10" s="16">
        <f>'[3]20'!G12</f>
        <v>0</v>
      </c>
      <c r="H10" s="17">
        <f t="shared" si="27"/>
        <v>1260</v>
      </c>
      <c r="I10" s="15">
        <f>'[3]20'!J12</f>
        <v>270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25.14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25.14</v>
      </c>
      <c r="AE10" s="8">
        <f t="shared" si="11"/>
        <v>25.14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25.14</v>
      </c>
      <c r="AL10" s="8">
        <f t="shared" si="3"/>
        <v>219.72000000000003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219.72000000000003</v>
      </c>
      <c r="AT10" s="8">
        <v>25.14</v>
      </c>
      <c r="AU10" s="8">
        <v>25.14</v>
      </c>
      <c r="AW10" s="203">
        <v>25.14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25.14</v>
      </c>
      <c r="BD10" s="203">
        <v>25.14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25.14</v>
      </c>
      <c r="BL10" s="8">
        <f t="shared" si="21"/>
        <v>25.14</v>
      </c>
      <c r="BM10" s="8">
        <f t="shared" si="22"/>
        <v>25.14</v>
      </c>
      <c r="BN10" s="8">
        <f t="shared" si="23"/>
        <v>25.14</v>
      </c>
      <c r="BO10" s="8">
        <f t="shared" si="24"/>
        <v>25.14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940</v>
      </c>
      <c r="G11" s="16">
        <f>'[3]20'!G13</f>
        <v>0</v>
      </c>
      <c r="H11" s="17">
        <f t="shared" si="27"/>
        <v>1260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25.14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25.14</v>
      </c>
      <c r="AE11" s="8">
        <f t="shared" si="11"/>
        <v>25.14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25.14</v>
      </c>
      <c r="AL11" s="8">
        <f t="shared" si="3"/>
        <v>219.72000000000003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219.72000000000003</v>
      </c>
      <c r="AT11" s="8">
        <v>25.14</v>
      </c>
      <c r="AU11" s="8">
        <v>25.14</v>
      </c>
      <c r="AW11" s="203">
        <v>25.14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25.14</v>
      </c>
      <c r="BD11" s="203">
        <v>25.14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25.14</v>
      </c>
      <c r="BL11" s="8">
        <f t="shared" si="21"/>
        <v>25.14</v>
      </c>
      <c r="BM11" s="8">
        <f t="shared" si="22"/>
        <v>25.14</v>
      </c>
      <c r="BN11" s="8">
        <f t="shared" si="23"/>
        <v>25.14</v>
      </c>
      <c r="BO11" s="8">
        <f t="shared" si="24"/>
        <v>25.14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940</v>
      </c>
      <c r="G12" s="16">
        <f>'[3]20'!G14</f>
        <v>0</v>
      </c>
      <c r="H12" s="17">
        <f t="shared" si="27"/>
        <v>1260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25.14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25.14</v>
      </c>
      <c r="AE12" s="8">
        <f t="shared" si="11"/>
        <v>25.14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25.14</v>
      </c>
      <c r="AL12" s="8">
        <f t="shared" si="3"/>
        <v>219.72000000000003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219.72000000000003</v>
      </c>
      <c r="AT12" s="8">
        <v>25.14</v>
      </c>
      <c r="AU12" s="8">
        <v>25.14</v>
      </c>
      <c r="AW12" s="203">
        <v>25.14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25.14</v>
      </c>
      <c r="BD12" s="203">
        <v>25.14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25.14</v>
      </c>
      <c r="BL12" s="8">
        <f t="shared" si="21"/>
        <v>25.14</v>
      </c>
      <c r="BM12" s="8">
        <f t="shared" si="22"/>
        <v>25.14</v>
      </c>
      <c r="BN12" s="8">
        <f t="shared" si="23"/>
        <v>25.14</v>
      </c>
      <c r="BO12" s="8">
        <f t="shared" si="24"/>
        <v>25.14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940</v>
      </c>
      <c r="G13" s="16">
        <f>'[3]20'!G15</f>
        <v>0</v>
      </c>
      <c r="H13" s="17">
        <f t="shared" si="27"/>
        <v>1260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25.14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25.14</v>
      </c>
      <c r="AE13" s="8">
        <f t="shared" si="11"/>
        <v>25.14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25.14</v>
      </c>
      <c r="AL13" s="8">
        <f t="shared" si="3"/>
        <v>219.72000000000003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219.72000000000003</v>
      </c>
      <c r="AT13" s="8">
        <v>25.14</v>
      </c>
      <c r="AU13" s="8">
        <v>25.14</v>
      </c>
      <c r="AW13" s="203">
        <v>25.14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25.14</v>
      </c>
      <c r="BD13" s="203">
        <v>25.14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25.14</v>
      </c>
      <c r="BL13" s="8">
        <f t="shared" si="21"/>
        <v>25.14</v>
      </c>
      <c r="BM13" s="8">
        <f t="shared" si="22"/>
        <v>25.14</v>
      </c>
      <c r="BN13" s="8">
        <f t="shared" si="23"/>
        <v>25.14</v>
      </c>
      <c r="BO13" s="8">
        <f t="shared" si="24"/>
        <v>25.14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940</v>
      </c>
      <c r="G14" s="16">
        <f>'[3]20'!G16</f>
        <v>0</v>
      </c>
      <c r="H14" s="17">
        <f t="shared" si="27"/>
        <v>1260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25.14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25.14</v>
      </c>
      <c r="AE14" s="8">
        <f t="shared" si="11"/>
        <v>25.14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25.14</v>
      </c>
      <c r="AL14" s="8">
        <f t="shared" si="3"/>
        <v>219.72000000000003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219.72000000000003</v>
      </c>
      <c r="AT14" s="8">
        <v>25.14</v>
      </c>
      <c r="AU14" s="8">
        <v>25.14</v>
      </c>
      <c r="AW14" s="203">
        <v>25.14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25.14</v>
      </c>
      <c r="BD14" s="203">
        <v>25.14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25.14</v>
      </c>
      <c r="BL14" s="8">
        <f t="shared" si="21"/>
        <v>25.14</v>
      </c>
      <c r="BM14" s="8">
        <f t="shared" si="22"/>
        <v>25.14</v>
      </c>
      <c r="BN14" s="8">
        <f t="shared" si="23"/>
        <v>25.14</v>
      </c>
      <c r="BO14" s="8">
        <f t="shared" si="24"/>
        <v>25.14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940</v>
      </c>
      <c r="G15" s="16">
        <f>'[3]20'!G17</f>
        <v>0</v>
      </c>
      <c r="H15" s="17">
        <f t="shared" si="27"/>
        <v>1260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25.14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25.14</v>
      </c>
      <c r="AE15" s="8">
        <f t="shared" si="11"/>
        <v>25.14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25.14</v>
      </c>
      <c r="AL15" s="8">
        <f t="shared" si="3"/>
        <v>219.72000000000003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219.72000000000003</v>
      </c>
      <c r="AT15" s="8">
        <v>25.14</v>
      </c>
      <c r="AU15" s="8">
        <v>25.14</v>
      </c>
      <c r="AW15" s="203">
        <v>25.14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25.14</v>
      </c>
      <c r="BD15" s="203">
        <v>25.14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25.14</v>
      </c>
      <c r="BL15" s="8">
        <f t="shared" si="21"/>
        <v>25.14</v>
      </c>
      <c r="BM15" s="8">
        <f t="shared" si="22"/>
        <v>25.14</v>
      </c>
      <c r="BN15" s="8">
        <f t="shared" si="23"/>
        <v>25.14</v>
      </c>
      <c r="BO15" s="8">
        <f t="shared" si="24"/>
        <v>25.14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940</v>
      </c>
      <c r="G16" s="16">
        <f>'[3]20'!G18</f>
        <v>0</v>
      </c>
      <c r="H16" s="17">
        <f t="shared" si="27"/>
        <v>1260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25.14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25.14</v>
      </c>
      <c r="AE16" s="8">
        <f t="shared" si="11"/>
        <v>25.14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25.14</v>
      </c>
      <c r="AL16" s="8">
        <f t="shared" si="3"/>
        <v>219.72000000000003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219.72000000000003</v>
      </c>
      <c r="AT16" s="8">
        <v>25.14</v>
      </c>
      <c r="AU16" s="8">
        <v>25.14</v>
      </c>
      <c r="AW16" s="203">
        <v>25.14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25.14</v>
      </c>
      <c r="BD16" s="203">
        <v>25.14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25.14</v>
      </c>
      <c r="BL16" s="8">
        <f t="shared" si="21"/>
        <v>25.14</v>
      </c>
      <c r="BM16" s="8">
        <f t="shared" si="22"/>
        <v>25.14</v>
      </c>
      <c r="BN16" s="8">
        <f t="shared" si="23"/>
        <v>25.14</v>
      </c>
      <c r="BO16" s="8">
        <f t="shared" si="24"/>
        <v>25.14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940</v>
      </c>
      <c r="G17" s="16">
        <f>'[3]20'!G19</f>
        <v>0</v>
      </c>
      <c r="H17" s="17">
        <f t="shared" si="27"/>
        <v>1260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25.14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25.14</v>
      </c>
      <c r="AE17" s="8">
        <f t="shared" si="11"/>
        <v>25.14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25.14</v>
      </c>
      <c r="AL17" s="8">
        <f t="shared" si="3"/>
        <v>219.72000000000003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219.72000000000003</v>
      </c>
      <c r="AT17" s="8">
        <v>25.14</v>
      </c>
      <c r="AU17" s="8">
        <v>25.14</v>
      </c>
      <c r="AW17" s="203">
        <v>25.14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25.14</v>
      </c>
      <c r="BD17" s="203">
        <v>25.14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25.14</v>
      </c>
      <c r="BL17" s="8">
        <f t="shared" si="21"/>
        <v>25.14</v>
      </c>
      <c r="BM17" s="8">
        <f t="shared" si="22"/>
        <v>25.14</v>
      </c>
      <c r="BN17" s="8">
        <f t="shared" si="23"/>
        <v>25.14</v>
      </c>
      <c r="BO17" s="8">
        <f t="shared" si="24"/>
        <v>25.14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940</v>
      </c>
      <c r="G18" s="16">
        <f>'[3]20'!G20</f>
        <v>0</v>
      </c>
      <c r="H18" s="17">
        <f t="shared" si="27"/>
        <v>1260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25.14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25.14</v>
      </c>
      <c r="AE18" s="8">
        <f t="shared" si="11"/>
        <v>25.14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25.14</v>
      </c>
      <c r="AL18" s="8">
        <f t="shared" si="3"/>
        <v>219.72000000000003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219.72000000000003</v>
      </c>
      <c r="AT18" s="8">
        <v>25.14</v>
      </c>
      <c r="AU18" s="8">
        <v>25.14</v>
      </c>
      <c r="AW18" s="203">
        <v>25.14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25.14</v>
      </c>
      <c r="BD18" s="203">
        <v>25.14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25.14</v>
      </c>
      <c r="BL18" s="8">
        <f t="shared" si="21"/>
        <v>25.14</v>
      </c>
      <c r="BM18" s="8">
        <f t="shared" si="22"/>
        <v>25.14</v>
      </c>
      <c r="BN18" s="8">
        <f t="shared" si="23"/>
        <v>25.14</v>
      </c>
      <c r="BO18" s="8">
        <f t="shared" si="24"/>
        <v>25.14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940</v>
      </c>
      <c r="G19" s="16">
        <f>'[3]20'!G21</f>
        <v>0</v>
      </c>
      <c r="H19" s="17">
        <f t="shared" si="27"/>
        <v>1260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25.14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25.14</v>
      </c>
      <c r="AE19" s="8">
        <f t="shared" si="11"/>
        <v>25.14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25.14</v>
      </c>
      <c r="AL19" s="8">
        <f t="shared" ref="AL19:AQ61" si="31">Q19-X19-AE19</f>
        <v>219.72000000000003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219.72000000000003</v>
      </c>
      <c r="AT19" s="8">
        <v>25.14</v>
      </c>
      <c r="AU19" s="8">
        <v>25.14</v>
      </c>
      <c r="AW19" s="203">
        <v>25.14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25.14</v>
      </c>
      <c r="BD19" s="203">
        <v>25.14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25.14</v>
      </c>
      <c r="BL19" s="8">
        <f t="shared" si="21"/>
        <v>25.14</v>
      </c>
      <c r="BM19" s="8">
        <f t="shared" si="22"/>
        <v>25.14</v>
      </c>
      <c r="BN19" s="8">
        <f t="shared" si="23"/>
        <v>25.14</v>
      </c>
      <c r="BO19" s="8">
        <f t="shared" si="24"/>
        <v>25.14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940</v>
      </c>
      <c r="G20" s="16">
        <f>'[3]20'!G22</f>
        <v>0</v>
      </c>
      <c r="H20" s="17">
        <f t="shared" si="27"/>
        <v>1260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25.14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25.14</v>
      </c>
      <c r="AE20" s="8">
        <f t="shared" si="11"/>
        <v>25.14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25.14</v>
      </c>
      <c r="AL20" s="8">
        <f t="shared" si="31"/>
        <v>219.72000000000003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219.72000000000003</v>
      </c>
      <c r="AT20" s="8">
        <v>25.14</v>
      </c>
      <c r="AU20" s="8">
        <v>25.14</v>
      </c>
      <c r="AW20" s="203">
        <v>25.14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25.14</v>
      </c>
      <c r="BD20" s="203">
        <v>25.14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25.14</v>
      </c>
      <c r="BL20" s="8">
        <f t="shared" si="21"/>
        <v>25.14</v>
      </c>
      <c r="BM20" s="8">
        <f t="shared" si="22"/>
        <v>25.14</v>
      </c>
      <c r="BN20" s="8">
        <f t="shared" si="23"/>
        <v>25.14</v>
      </c>
      <c r="BO20" s="8">
        <f t="shared" si="24"/>
        <v>25.14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940</v>
      </c>
      <c r="G21" s="16">
        <f>'[3]20'!G23</f>
        <v>0</v>
      </c>
      <c r="H21" s="17">
        <f t="shared" si="27"/>
        <v>1260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25.14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25.14</v>
      </c>
      <c r="AE21" s="8">
        <f t="shared" si="11"/>
        <v>25.14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25.14</v>
      </c>
      <c r="AL21" s="8">
        <f t="shared" si="31"/>
        <v>219.72000000000003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219.72000000000003</v>
      </c>
      <c r="AT21" s="8">
        <v>25.14</v>
      </c>
      <c r="AU21" s="8">
        <v>25.14</v>
      </c>
      <c r="AW21" s="203">
        <v>25.14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25.14</v>
      </c>
      <c r="BD21" s="203">
        <v>25.14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25.14</v>
      </c>
      <c r="BL21" s="8">
        <f t="shared" si="21"/>
        <v>25.14</v>
      </c>
      <c r="BM21" s="8">
        <f t="shared" si="22"/>
        <v>25.14</v>
      </c>
      <c r="BN21" s="8">
        <f t="shared" si="23"/>
        <v>25.14</v>
      </c>
      <c r="BO21" s="8">
        <f t="shared" si="24"/>
        <v>25.14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940</v>
      </c>
      <c r="G22" s="16">
        <f>'[3]20'!G24</f>
        <v>0</v>
      </c>
      <c r="H22" s="17">
        <f t="shared" si="27"/>
        <v>1260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25.14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25.14</v>
      </c>
      <c r="AE22" s="8">
        <f t="shared" si="11"/>
        <v>25.14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25.14</v>
      </c>
      <c r="AL22" s="8">
        <f t="shared" si="31"/>
        <v>219.72000000000003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219.72000000000003</v>
      </c>
      <c r="AT22" s="8">
        <v>25.14</v>
      </c>
      <c r="AU22" s="8">
        <v>25.14</v>
      </c>
      <c r="AW22" s="203">
        <v>25.14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25.14</v>
      </c>
      <c r="BD22" s="203">
        <v>25.14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25.14</v>
      </c>
      <c r="BL22" s="8">
        <f t="shared" si="21"/>
        <v>25.14</v>
      </c>
      <c r="BM22" s="8">
        <f t="shared" si="22"/>
        <v>25.14</v>
      </c>
      <c r="BN22" s="8">
        <f t="shared" si="23"/>
        <v>25.14</v>
      </c>
      <c r="BO22" s="8">
        <f t="shared" si="24"/>
        <v>25.14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940</v>
      </c>
      <c r="G23" s="16">
        <f>'[3]20'!G25</f>
        <v>0</v>
      </c>
      <c r="H23" s="17">
        <f t="shared" si="27"/>
        <v>1260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25.14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25.14</v>
      </c>
      <c r="AE23" s="8">
        <f t="shared" si="11"/>
        <v>25.14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25.14</v>
      </c>
      <c r="AL23" s="8">
        <f t="shared" si="31"/>
        <v>219.72000000000003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219.72000000000003</v>
      </c>
      <c r="AT23" s="8">
        <v>25.14</v>
      </c>
      <c r="AU23" s="8">
        <v>25.14</v>
      </c>
      <c r="AW23" s="203">
        <v>25.14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25.14</v>
      </c>
      <c r="BD23" s="203">
        <v>25.14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25.14</v>
      </c>
      <c r="BL23" s="8">
        <f t="shared" si="21"/>
        <v>25.14</v>
      </c>
      <c r="BM23" s="8">
        <f t="shared" si="22"/>
        <v>25.14</v>
      </c>
      <c r="BN23" s="8">
        <f t="shared" si="23"/>
        <v>25.14</v>
      </c>
      <c r="BO23" s="8">
        <f t="shared" si="24"/>
        <v>25.14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940</v>
      </c>
      <c r="G24" s="16">
        <f>'[3]20'!G26</f>
        <v>0</v>
      </c>
      <c r="H24" s="17">
        <f t="shared" si="27"/>
        <v>1260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25.14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25.14</v>
      </c>
      <c r="AE24" s="8">
        <f t="shared" si="11"/>
        <v>25.14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25.14</v>
      </c>
      <c r="AL24" s="8">
        <f t="shared" si="31"/>
        <v>219.72000000000003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219.72000000000003</v>
      </c>
      <c r="AT24" s="8">
        <v>25.14</v>
      </c>
      <c r="AU24" s="8">
        <v>25.14</v>
      </c>
      <c r="AW24" s="203">
        <v>25.14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25.14</v>
      </c>
      <c r="BD24" s="203">
        <v>25.14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25.14</v>
      </c>
      <c r="BL24" s="8">
        <f t="shared" si="21"/>
        <v>25.14</v>
      </c>
      <c r="BM24" s="8">
        <f t="shared" si="22"/>
        <v>25.14</v>
      </c>
      <c r="BN24" s="8">
        <f t="shared" si="23"/>
        <v>25.14</v>
      </c>
      <c r="BO24" s="8">
        <f t="shared" si="24"/>
        <v>25.14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940</v>
      </c>
      <c r="G25" s="16">
        <f>'[3]20'!G27</f>
        <v>0</v>
      </c>
      <c r="H25" s="17">
        <f t="shared" si="27"/>
        <v>1260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25.14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25.14</v>
      </c>
      <c r="AE25" s="8">
        <f t="shared" si="11"/>
        <v>25.14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25.14</v>
      </c>
      <c r="AL25" s="8">
        <f t="shared" si="31"/>
        <v>219.72000000000003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219.72000000000003</v>
      </c>
      <c r="AT25" s="8">
        <v>25.14</v>
      </c>
      <c r="AU25" s="8">
        <v>25.14</v>
      </c>
      <c r="AW25" s="203">
        <v>25.14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25.14</v>
      </c>
      <c r="BD25" s="203">
        <v>25.14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25.14</v>
      </c>
      <c r="BL25" s="8">
        <f t="shared" si="21"/>
        <v>25.14</v>
      </c>
      <c r="BM25" s="8">
        <f t="shared" si="22"/>
        <v>25.14</v>
      </c>
      <c r="BN25" s="8">
        <f t="shared" si="23"/>
        <v>25.14</v>
      </c>
      <c r="BO25" s="8">
        <f t="shared" si="24"/>
        <v>25.14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940</v>
      </c>
      <c r="G26" s="16">
        <f>'[3]20'!G28</f>
        <v>0</v>
      </c>
      <c r="H26" s="17">
        <f t="shared" si="27"/>
        <v>1260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25.14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25.14</v>
      </c>
      <c r="AE26" s="8">
        <f t="shared" si="11"/>
        <v>25.14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25.14</v>
      </c>
      <c r="AL26" s="8">
        <f t="shared" si="31"/>
        <v>219.72000000000003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219.72000000000003</v>
      </c>
      <c r="AT26" s="8">
        <v>25.14</v>
      </c>
      <c r="AU26" s="8">
        <v>25.14</v>
      </c>
      <c r="AW26" s="203">
        <v>25.14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25.14</v>
      </c>
      <c r="BD26" s="203">
        <v>25.14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25.14</v>
      </c>
      <c r="BL26" s="8">
        <f t="shared" si="21"/>
        <v>25.14</v>
      </c>
      <c r="BM26" s="8">
        <f t="shared" si="22"/>
        <v>25.14</v>
      </c>
      <c r="BN26" s="8">
        <f t="shared" si="23"/>
        <v>25.14</v>
      </c>
      <c r="BO26" s="8">
        <f t="shared" si="24"/>
        <v>25.14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940</v>
      </c>
      <c r="G27" s="16">
        <f>'[3]20'!G29</f>
        <v>0</v>
      </c>
      <c r="H27" s="17">
        <f t="shared" si="27"/>
        <v>1260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25.14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25.14</v>
      </c>
      <c r="AE27" s="8">
        <f t="shared" si="11"/>
        <v>25.14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25.14</v>
      </c>
      <c r="AL27" s="8">
        <f t="shared" si="31"/>
        <v>219.72000000000003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219.72000000000003</v>
      </c>
      <c r="AT27" s="8">
        <v>25.14</v>
      </c>
      <c r="AU27" s="8">
        <v>25.14</v>
      </c>
      <c r="AW27" s="203">
        <v>25.14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25.14</v>
      </c>
      <c r="BD27" s="203">
        <v>25.14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25.14</v>
      </c>
      <c r="BL27" s="8">
        <f t="shared" si="21"/>
        <v>25.14</v>
      </c>
      <c r="BM27" s="8">
        <f t="shared" si="22"/>
        <v>25.14</v>
      </c>
      <c r="BN27" s="8">
        <f t="shared" si="23"/>
        <v>25.14</v>
      </c>
      <c r="BO27" s="8">
        <f t="shared" si="24"/>
        <v>25.14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940</v>
      </c>
      <c r="G28" s="16">
        <f>'[3]20'!G30</f>
        <v>0</v>
      </c>
      <c r="H28" s="17">
        <f t="shared" si="27"/>
        <v>1260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25.14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25.14</v>
      </c>
      <c r="AE28" s="8">
        <f t="shared" si="11"/>
        <v>25.14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25.14</v>
      </c>
      <c r="AL28" s="8">
        <f t="shared" si="31"/>
        <v>219.72000000000003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219.72000000000003</v>
      </c>
      <c r="AT28" s="8">
        <v>25.14</v>
      </c>
      <c r="AU28" s="8">
        <v>25.14</v>
      </c>
      <c r="AW28" s="203">
        <v>25.14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25.14</v>
      </c>
      <c r="BD28" s="203">
        <v>25.14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25.14</v>
      </c>
      <c r="BL28" s="8">
        <f t="shared" si="21"/>
        <v>25.14</v>
      </c>
      <c r="BM28" s="8">
        <f t="shared" si="22"/>
        <v>25.14</v>
      </c>
      <c r="BN28" s="8">
        <f t="shared" si="23"/>
        <v>25.14</v>
      </c>
      <c r="BO28" s="8">
        <f t="shared" si="24"/>
        <v>25.14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940</v>
      </c>
      <c r="G29" s="16">
        <f>'[3]20'!G31</f>
        <v>0</v>
      </c>
      <c r="H29" s="17">
        <f t="shared" si="27"/>
        <v>1260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25.14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25.14</v>
      </c>
      <c r="AE29" s="8">
        <f t="shared" si="11"/>
        <v>25.14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25.14</v>
      </c>
      <c r="AL29" s="8">
        <f t="shared" si="31"/>
        <v>219.72000000000003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219.72000000000003</v>
      </c>
      <c r="AT29" s="8">
        <v>25.14</v>
      </c>
      <c r="AU29" s="8">
        <v>25.14</v>
      </c>
      <c r="AW29" s="203">
        <v>25.14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25.14</v>
      </c>
      <c r="BD29" s="203">
        <v>25.14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25.14</v>
      </c>
      <c r="BL29" s="8">
        <f t="shared" si="21"/>
        <v>25.14</v>
      </c>
      <c r="BM29" s="8">
        <f t="shared" si="22"/>
        <v>25.14</v>
      </c>
      <c r="BN29" s="8">
        <f t="shared" si="23"/>
        <v>25.14</v>
      </c>
      <c r="BO29" s="8">
        <f t="shared" si="24"/>
        <v>25.14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940</v>
      </c>
      <c r="G30" s="16">
        <f>'[3]20'!G32</f>
        <v>0</v>
      </c>
      <c r="H30" s="17">
        <f t="shared" si="27"/>
        <v>1260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25.14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25.14</v>
      </c>
      <c r="AE30" s="8">
        <f t="shared" si="11"/>
        <v>25.14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25.14</v>
      </c>
      <c r="AL30" s="8">
        <f t="shared" si="31"/>
        <v>219.72000000000003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219.72000000000003</v>
      </c>
      <c r="AT30" s="8">
        <v>25.14</v>
      </c>
      <c r="AU30" s="8">
        <v>25.14</v>
      </c>
      <c r="AW30" s="203">
        <v>25.14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25.14</v>
      </c>
      <c r="BD30" s="203">
        <v>25.14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25.14</v>
      </c>
      <c r="BL30" s="8">
        <f t="shared" si="21"/>
        <v>25.14</v>
      </c>
      <c r="BM30" s="8">
        <f t="shared" si="22"/>
        <v>25.14</v>
      </c>
      <c r="BN30" s="8">
        <f t="shared" si="23"/>
        <v>25.14</v>
      </c>
      <c r="BO30" s="8">
        <f t="shared" si="24"/>
        <v>25.14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940</v>
      </c>
      <c r="G31" s="16">
        <f>'[3]20'!G33</f>
        <v>0</v>
      </c>
      <c r="H31" s="17">
        <f t="shared" si="27"/>
        <v>1260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25.14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25.14</v>
      </c>
      <c r="AE31" s="8">
        <f t="shared" si="11"/>
        <v>25.14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25.14</v>
      </c>
      <c r="AL31" s="8">
        <f t="shared" si="31"/>
        <v>219.72000000000003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219.72000000000003</v>
      </c>
      <c r="AT31" s="8">
        <v>25.14</v>
      </c>
      <c r="AU31" s="8">
        <v>25.14</v>
      </c>
      <c r="AW31" s="203">
        <v>25.14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25.14</v>
      </c>
      <c r="BD31" s="203">
        <v>25.14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25.14</v>
      </c>
      <c r="BL31" s="8">
        <f t="shared" si="21"/>
        <v>25.14</v>
      </c>
      <c r="BM31" s="8">
        <f t="shared" si="22"/>
        <v>25.14</v>
      </c>
      <c r="BN31" s="8">
        <f t="shared" si="23"/>
        <v>25.14</v>
      </c>
      <c r="BO31" s="8">
        <f t="shared" si="24"/>
        <v>25.14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940</v>
      </c>
      <c r="G32" s="16">
        <f>'[3]20'!G34</f>
        <v>0</v>
      </c>
      <c r="H32" s="17">
        <f t="shared" si="27"/>
        <v>1260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25.14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25.14</v>
      </c>
      <c r="AE32" s="8">
        <f t="shared" si="11"/>
        <v>25.14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25.14</v>
      </c>
      <c r="AL32" s="8">
        <f t="shared" si="31"/>
        <v>219.72000000000003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219.72000000000003</v>
      </c>
      <c r="AT32" s="8">
        <v>25.14</v>
      </c>
      <c r="AU32" s="8">
        <v>25.14</v>
      </c>
      <c r="AW32" s="203">
        <v>25.14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25.14</v>
      </c>
      <c r="BD32" s="203">
        <v>25.14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25.14</v>
      </c>
      <c r="BL32" s="8">
        <f t="shared" si="21"/>
        <v>25.14</v>
      </c>
      <c r="BM32" s="8">
        <f t="shared" si="22"/>
        <v>25.14</v>
      </c>
      <c r="BN32" s="8">
        <f t="shared" si="23"/>
        <v>25.14</v>
      </c>
      <c r="BO32" s="8">
        <f t="shared" si="24"/>
        <v>25.14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940</v>
      </c>
      <c r="G33" s="16">
        <f>'[3]20'!G35</f>
        <v>0</v>
      </c>
      <c r="H33" s="17">
        <f t="shared" si="27"/>
        <v>1260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25.14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25.14</v>
      </c>
      <c r="AE33" s="8">
        <f t="shared" si="11"/>
        <v>25.14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25.14</v>
      </c>
      <c r="AL33" s="8">
        <f t="shared" si="31"/>
        <v>219.72000000000003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219.72000000000003</v>
      </c>
      <c r="AT33" s="8">
        <v>25.14</v>
      </c>
      <c r="AU33" s="8">
        <v>25.14</v>
      </c>
      <c r="AW33" s="203">
        <v>25.14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25.14</v>
      </c>
      <c r="BD33" s="203">
        <v>25.14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25.14</v>
      </c>
      <c r="BL33" s="8">
        <f t="shared" si="21"/>
        <v>25.14</v>
      </c>
      <c r="BM33" s="8">
        <f t="shared" si="22"/>
        <v>25.14</v>
      </c>
      <c r="BN33" s="8">
        <f t="shared" si="23"/>
        <v>25.14</v>
      </c>
      <c r="BO33" s="8">
        <f t="shared" si="24"/>
        <v>25.14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940</v>
      </c>
      <c r="G34" s="16">
        <f>'[3]20'!G36</f>
        <v>0</v>
      </c>
      <c r="H34" s="17">
        <f t="shared" si="27"/>
        <v>1260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25.14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25.14</v>
      </c>
      <c r="AE34" s="8">
        <f t="shared" si="11"/>
        <v>25.14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25.14</v>
      </c>
      <c r="AL34" s="8">
        <f t="shared" si="31"/>
        <v>219.72000000000003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219.72000000000003</v>
      </c>
      <c r="AT34" s="8">
        <v>25.14</v>
      </c>
      <c r="AU34" s="8">
        <v>25.14</v>
      </c>
      <c r="AW34" s="203">
        <v>25.14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25.14</v>
      </c>
      <c r="BD34" s="203">
        <v>25.14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25.14</v>
      </c>
      <c r="BL34" s="8">
        <f t="shared" si="21"/>
        <v>25.14</v>
      </c>
      <c r="BM34" s="8">
        <f t="shared" si="22"/>
        <v>25.14</v>
      </c>
      <c r="BN34" s="8">
        <f t="shared" si="23"/>
        <v>25.14</v>
      </c>
      <c r="BO34" s="8">
        <f t="shared" si="24"/>
        <v>25.14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940</v>
      </c>
      <c r="G35" s="16">
        <f>'[3]20'!G37</f>
        <v>0</v>
      </c>
      <c r="H35" s="17">
        <f t="shared" si="27"/>
        <v>1260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25.14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25.14</v>
      </c>
      <c r="AE35" s="8">
        <f t="shared" si="11"/>
        <v>25.14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25.14</v>
      </c>
      <c r="AL35" s="8">
        <f t="shared" si="31"/>
        <v>219.72000000000003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219.72000000000003</v>
      </c>
      <c r="AT35" s="8">
        <v>25.14</v>
      </c>
      <c r="AU35" s="8">
        <v>25.14</v>
      </c>
      <c r="AW35" s="203">
        <v>25.14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25.14</v>
      </c>
      <c r="BD35" s="203">
        <v>25.14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25.14</v>
      </c>
      <c r="BL35" s="8">
        <f t="shared" si="21"/>
        <v>25.14</v>
      </c>
      <c r="BM35" s="8">
        <f t="shared" si="22"/>
        <v>25.14</v>
      </c>
      <c r="BN35" s="8">
        <f t="shared" si="23"/>
        <v>25.14</v>
      </c>
      <c r="BO35" s="8">
        <f t="shared" si="24"/>
        <v>25.14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940</v>
      </c>
      <c r="G36" s="16">
        <f>'[3]20'!G38</f>
        <v>0</v>
      </c>
      <c r="H36" s="17">
        <f t="shared" si="27"/>
        <v>1260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25.14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25.14</v>
      </c>
      <c r="AE36" s="8">
        <f t="shared" si="11"/>
        <v>25.14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25.14</v>
      </c>
      <c r="AL36" s="8">
        <f t="shared" si="31"/>
        <v>219.72000000000003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219.72000000000003</v>
      </c>
      <c r="AT36" s="8">
        <v>25.14</v>
      </c>
      <c r="AU36" s="8">
        <v>25.14</v>
      </c>
      <c r="AW36" s="203">
        <v>25.14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25.14</v>
      </c>
      <c r="BD36" s="203">
        <v>25.14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25.14</v>
      </c>
      <c r="BL36" s="8">
        <f t="shared" si="21"/>
        <v>25.14</v>
      </c>
      <c r="BM36" s="8">
        <f t="shared" si="22"/>
        <v>25.14</v>
      </c>
      <c r="BN36" s="8">
        <f t="shared" si="23"/>
        <v>25.14</v>
      </c>
      <c r="BO36" s="8">
        <f t="shared" si="24"/>
        <v>25.14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940</v>
      </c>
      <c r="G37" s="16">
        <f>'[3]20'!G39</f>
        <v>0</v>
      </c>
      <c r="H37" s="17">
        <f t="shared" si="27"/>
        <v>1260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25.14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25.14</v>
      </c>
      <c r="AE37" s="8">
        <f t="shared" si="11"/>
        <v>25.14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25.14</v>
      </c>
      <c r="AL37" s="8">
        <f t="shared" si="31"/>
        <v>219.72000000000003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219.72000000000003</v>
      </c>
      <c r="AT37" s="8">
        <v>25.14</v>
      </c>
      <c r="AU37" s="8">
        <v>25.14</v>
      </c>
      <c r="AW37" s="203">
        <v>25.14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25.14</v>
      </c>
      <c r="BD37" s="203">
        <v>25.14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25.14</v>
      </c>
      <c r="BL37" s="8">
        <f t="shared" si="21"/>
        <v>25.14</v>
      </c>
      <c r="BM37" s="8">
        <f t="shared" si="22"/>
        <v>25.14</v>
      </c>
      <c r="BN37" s="8">
        <f t="shared" si="23"/>
        <v>25.14</v>
      </c>
      <c r="BO37" s="8">
        <f t="shared" si="24"/>
        <v>25.14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940</v>
      </c>
      <c r="G38" s="16">
        <f>'[3]20'!G40</f>
        <v>0</v>
      </c>
      <c r="H38" s="17">
        <f t="shared" si="27"/>
        <v>1260</v>
      </c>
      <c r="I38" s="15">
        <f>'[3]20'!J40</f>
        <v>270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25.14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25.14</v>
      </c>
      <c r="AE38" s="8">
        <f t="shared" si="11"/>
        <v>25.14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25.14</v>
      </c>
      <c r="AL38" s="8">
        <f t="shared" si="31"/>
        <v>219.72000000000003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219.72000000000003</v>
      </c>
      <c r="AT38" s="8">
        <v>25.14</v>
      </c>
      <c r="AU38" s="8">
        <v>25.14</v>
      </c>
      <c r="AW38" s="203">
        <v>25.14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25.14</v>
      </c>
      <c r="BD38" s="203">
        <v>25.14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25.14</v>
      </c>
      <c r="BL38" s="8">
        <f t="shared" si="21"/>
        <v>25.14</v>
      </c>
      <c r="BM38" s="8">
        <f t="shared" si="22"/>
        <v>25.14</v>
      </c>
      <c r="BN38" s="8">
        <f t="shared" si="23"/>
        <v>25.14</v>
      </c>
      <c r="BO38" s="8">
        <f t="shared" si="24"/>
        <v>25.14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940</v>
      </c>
      <c r="G39" s="16">
        <f>'[3]20'!G41</f>
        <v>0</v>
      </c>
      <c r="H39" s="17">
        <f t="shared" si="27"/>
        <v>1260</v>
      </c>
      <c r="I39" s="15">
        <f>'[3]20'!J41</f>
        <v>270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25.14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25.14</v>
      </c>
      <c r="AE39" s="8">
        <f t="shared" si="11"/>
        <v>25.14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25.14</v>
      </c>
      <c r="AL39" s="8">
        <f t="shared" si="31"/>
        <v>219.72000000000003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219.72000000000003</v>
      </c>
      <c r="AT39" s="8">
        <v>25.14</v>
      </c>
      <c r="AU39" s="8">
        <v>25.14</v>
      </c>
      <c r="AW39" s="203">
        <v>25.14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25.14</v>
      </c>
      <c r="BD39" s="203">
        <v>25.14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25.14</v>
      </c>
      <c r="BL39" s="8">
        <f t="shared" si="21"/>
        <v>25.14</v>
      </c>
      <c r="BM39" s="8">
        <f t="shared" si="22"/>
        <v>25.14</v>
      </c>
      <c r="BN39" s="8">
        <f t="shared" si="23"/>
        <v>25.14</v>
      </c>
      <c r="BO39" s="8">
        <f t="shared" si="24"/>
        <v>25.14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940</v>
      </c>
      <c r="G40" s="16">
        <f>'[3]20'!G42</f>
        <v>0</v>
      </c>
      <c r="H40" s="17">
        <f t="shared" si="27"/>
        <v>1260</v>
      </c>
      <c r="I40" s="15">
        <f>'[3]20'!J42</f>
        <v>270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25.14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25.14</v>
      </c>
      <c r="AE40" s="8">
        <f t="shared" si="11"/>
        <v>25.14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25.14</v>
      </c>
      <c r="AL40" s="8">
        <f t="shared" si="31"/>
        <v>219.72000000000003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219.72000000000003</v>
      </c>
      <c r="AT40" s="8">
        <v>25.14</v>
      </c>
      <c r="AU40" s="8">
        <v>25.14</v>
      </c>
      <c r="AW40" s="203">
        <v>25.14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25.14</v>
      </c>
      <c r="BD40" s="203">
        <v>25.14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25.14</v>
      </c>
      <c r="BL40" s="8">
        <f t="shared" si="21"/>
        <v>25.14</v>
      </c>
      <c r="BM40" s="8">
        <f t="shared" si="22"/>
        <v>25.14</v>
      </c>
      <c r="BN40" s="8">
        <f t="shared" si="23"/>
        <v>25.14</v>
      </c>
      <c r="BO40" s="8">
        <f t="shared" si="24"/>
        <v>25.14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940</v>
      </c>
      <c r="G41" s="16">
        <f>'[3]20'!G43</f>
        <v>0</v>
      </c>
      <c r="H41" s="17">
        <f t="shared" si="27"/>
        <v>1260</v>
      </c>
      <c r="I41" s="15">
        <f>'[3]20'!J43</f>
        <v>270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25.14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25.14</v>
      </c>
      <c r="AE41" s="8">
        <f t="shared" si="11"/>
        <v>25.14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25.14</v>
      </c>
      <c r="AL41" s="8">
        <f t="shared" si="31"/>
        <v>219.72000000000003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219.72000000000003</v>
      </c>
      <c r="AT41" s="8">
        <v>25.14</v>
      </c>
      <c r="AU41" s="8">
        <v>25.14</v>
      </c>
      <c r="AW41" s="203">
        <v>25.14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25.14</v>
      </c>
      <c r="BD41" s="203">
        <v>25.14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25.14</v>
      </c>
      <c r="BL41" s="8">
        <f t="shared" si="21"/>
        <v>25.14</v>
      </c>
      <c r="BM41" s="8">
        <f t="shared" si="22"/>
        <v>25.14</v>
      </c>
      <c r="BN41" s="8">
        <f t="shared" si="23"/>
        <v>25.14</v>
      </c>
      <c r="BO41" s="8">
        <f t="shared" si="24"/>
        <v>25.14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940</v>
      </c>
      <c r="G42" s="16">
        <f>'[3]20'!G44</f>
        <v>0</v>
      </c>
      <c r="H42" s="17">
        <f t="shared" si="27"/>
        <v>1260</v>
      </c>
      <c r="I42" s="15">
        <f>'[3]20'!J44</f>
        <v>270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25.14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25.14</v>
      </c>
      <c r="AE42" s="8">
        <f t="shared" si="11"/>
        <v>25.14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25.14</v>
      </c>
      <c r="AL42" s="8">
        <f t="shared" si="31"/>
        <v>219.72000000000003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219.72000000000003</v>
      </c>
      <c r="AT42" s="8">
        <v>25.14</v>
      </c>
      <c r="AU42" s="8">
        <v>25.14</v>
      </c>
      <c r="AW42" s="203">
        <v>25.14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25.14</v>
      </c>
      <c r="BD42" s="203">
        <v>25.14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25.14</v>
      </c>
      <c r="BL42" s="8">
        <f t="shared" si="21"/>
        <v>25.14</v>
      </c>
      <c r="BM42" s="8">
        <f t="shared" si="22"/>
        <v>25.14</v>
      </c>
      <c r="BN42" s="8">
        <f t="shared" si="23"/>
        <v>25.14</v>
      </c>
      <c r="BO42" s="8">
        <f t="shared" si="24"/>
        <v>25.14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940</v>
      </c>
      <c r="G43" s="16">
        <f>'[3]20'!G45</f>
        <v>0</v>
      </c>
      <c r="H43" s="17">
        <f t="shared" si="27"/>
        <v>1260</v>
      </c>
      <c r="I43" s="15">
        <f>'[3]20'!J45</f>
        <v>270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25.14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25.14</v>
      </c>
      <c r="AE43" s="8">
        <f t="shared" si="11"/>
        <v>25.14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25.14</v>
      </c>
      <c r="AL43" s="8">
        <f t="shared" si="31"/>
        <v>219.72000000000003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219.72000000000003</v>
      </c>
      <c r="AT43" s="8">
        <v>25.14</v>
      </c>
      <c r="AU43" s="8">
        <v>25.14</v>
      </c>
      <c r="AW43" s="203">
        <v>25.14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25.14</v>
      </c>
      <c r="BD43" s="203">
        <v>25.14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25.14</v>
      </c>
      <c r="BL43" s="8">
        <f t="shared" si="21"/>
        <v>25.14</v>
      </c>
      <c r="BM43" s="8">
        <f t="shared" si="22"/>
        <v>25.14</v>
      </c>
      <c r="BN43" s="8">
        <f t="shared" si="23"/>
        <v>25.14</v>
      </c>
      <c r="BO43" s="8">
        <f t="shared" si="24"/>
        <v>25.14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940</v>
      </c>
      <c r="G44" s="16">
        <f>'[3]20'!G46</f>
        <v>0</v>
      </c>
      <c r="H44" s="17">
        <f t="shared" si="27"/>
        <v>1260</v>
      </c>
      <c r="I44" s="15">
        <f>'[3]20'!J46</f>
        <v>270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25.14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25.14</v>
      </c>
      <c r="AE44" s="8">
        <f t="shared" si="11"/>
        <v>25.14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25.14</v>
      </c>
      <c r="AL44" s="8">
        <f t="shared" si="31"/>
        <v>219.72000000000003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219.72000000000003</v>
      </c>
      <c r="AT44" s="8">
        <v>25.14</v>
      </c>
      <c r="AU44" s="8">
        <v>25.14</v>
      </c>
      <c r="AW44" s="203">
        <v>25.14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25.14</v>
      </c>
      <c r="BD44" s="203">
        <v>25.14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25.14</v>
      </c>
      <c r="BL44" s="8">
        <f t="shared" si="21"/>
        <v>25.14</v>
      </c>
      <c r="BM44" s="8">
        <f t="shared" si="22"/>
        <v>25.14</v>
      </c>
      <c r="BN44" s="8">
        <f t="shared" si="23"/>
        <v>25.14</v>
      </c>
      <c r="BO44" s="8">
        <f t="shared" si="24"/>
        <v>25.14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940</v>
      </c>
      <c r="G45" s="16">
        <f>'[3]20'!G47</f>
        <v>0</v>
      </c>
      <c r="H45" s="17">
        <f t="shared" si="27"/>
        <v>1260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25.14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25.14</v>
      </c>
      <c r="AE45" s="8">
        <f t="shared" si="11"/>
        <v>25.14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25.14</v>
      </c>
      <c r="AL45" s="8">
        <f t="shared" si="31"/>
        <v>219.72000000000003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219.72000000000003</v>
      </c>
      <c r="AT45" s="8">
        <v>25.14</v>
      </c>
      <c r="AU45" s="8">
        <v>25.14</v>
      </c>
      <c r="AW45" s="203">
        <v>25.14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25.14</v>
      </c>
      <c r="BD45" s="203">
        <v>25.14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25.14</v>
      </c>
      <c r="BL45" s="8">
        <f t="shared" si="21"/>
        <v>25.14</v>
      </c>
      <c r="BM45" s="8">
        <f t="shared" si="22"/>
        <v>25.14</v>
      </c>
      <c r="BN45" s="8">
        <f t="shared" si="23"/>
        <v>25.14</v>
      </c>
      <c r="BO45" s="8">
        <f t="shared" si="24"/>
        <v>25.14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940</v>
      </c>
      <c r="G46" s="16">
        <f>'[3]20'!G48</f>
        <v>0</v>
      </c>
      <c r="H46" s="17">
        <f t="shared" si="27"/>
        <v>1260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25.14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25.14</v>
      </c>
      <c r="AE46" s="8">
        <f t="shared" si="11"/>
        <v>25.14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25.14</v>
      </c>
      <c r="AL46" s="8">
        <f t="shared" si="31"/>
        <v>219.72000000000003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219.72000000000003</v>
      </c>
      <c r="AT46" s="8">
        <v>25.14</v>
      </c>
      <c r="AU46" s="8">
        <v>25.14</v>
      </c>
      <c r="AW46" s="203">
        <v>25.14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25.14</v>
      </c>
      <c r="BD46" s="203">
        <v>25.14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25.14</v>
      </c>
      <c r="BL46" s="8">
        <f t="shared" si="21"/>
        <v>25.14</v>
      </c>
      <c r="BM46" s="8">
        <f t="shared" si="22"/>
        <v>25.14</v>
      </c>
      <c r="BN46" s="8">
        <f t="shared" si="23"/>
        <v>25.14</v>
      </c>
      <c r="BO46" s="8">
        <f t="shared" si="24"/>
        <v>25.14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940</v>
      </c>
      <c r="G47" s="16">
        <f>'[3]20'!G49</f>
        <v>0</v>
      </c>
      <c r="H47" s="17">
        <f t="shared" si="27"/>
        <v>1260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25.14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25.14</v>
      </c>
      <c r="AE47" s="8">
        <f t="shared" si="11"/>
        <v>25.14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25.14</v>
      </c>
      <c r="AL47" s="8">
        <f t="shared" si="31"/>
        <v>219.72000000000003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219.72000000000003</v>
      </c>
      <c r="AT47" s="8">
        <v>25.14</v>
      </c>
      <c r="AU47" s="8">
        <v>25.14</v>
      </c>
      <c r="AW47" s="203">
        <v>25.14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25.14</v>
      </c>
      <c r="BD47" s="203">
        <v>25.14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25.14</v>
      </c>
      <c r="BL47" s="8">
        <f t="shared" si="21"/>
        <v>25.14</v>
      </c>
      <c r="BM47" s="8">
        <f t="shared" si="22"/>
        <v>25.14</v>
      </c>
      <c r="BN47" s="8">
        <f t="shared" si="23"/>
        <v>25.14</v>
      </c>
      <c r="BO47" s="8">
        <f t="shared" si="24"/>
        <v>25.14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940</v>
      </c>
      <c r="G48" s="16">
        <f>'[3]20'!G50</f>
        <v>0</v>
      </c>
      <c r="H48" s="17">
        <f t="shared" si="27"/>
        <v>1260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25.14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25.14</v>
      </c>
      <c r="AE48" s="8">
        <f t="shared" si="11"/>
        <v>25.14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25.14</v>
      </c>
      <c r="AL48" s="8">
        <f t="shared" si="31"/>
        <v>219.72000000000003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219.72000000000003</v>
      </c>
      <c r="AT48" s="8">
        <v>25.14</v>
      </c>
      <c r="AU48" s="8">
        <v>25.14</v>
      </c>
      <c r="AW48" s="203">
        <v>25.14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25.14</v>
      </c>
      <c r="BD48" s="203">
        <v>25.14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25.14</v>
      </c>
      <c r="BL48" s="8">
        <f t="shared" si="21"/>
        <v>25.14</v>
      </c>
      <c r="BM48" s="8">
        <f t="shared" si="22"/>
        <v>25.14</v>
      </c>
      <c r="BN48" s="8">
        <f t="shared" si="23"/>
        <v>25.14</v>
      </c>
      <c r="BO48" s="8">
        <f t="shared" si="24"/>
        <v>25.14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940</v>
      </c>
      <c r="G49" s="16">
        <f>'[3]20'!G51</f>
        <v>0</v>
      </c>
      <c r="H49" s="17">
        <f t="shared" si="27"/>
        <v>1260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25.14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25.14</v>
      </c>
      <c r="AE49" s="8">
        <f t="shared" si="11"/>
        <v>25.14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25.14</v>
      </c>
      <c r="AL49" s="8">
        <f t="shared" si="31"/>
        <v>219.72000000000003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219.72000000000003</v>
      </c>
      <c r="AT49" s="8">
        <v>25.14</v>
      </c>
      <c r="AU49" s="8">
        <v>25.14</v>
      </c>
      <c r="AW49" s="203">
        <v>25.14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25.14</v>
      </c>
      <c r="BD49" s="203">
        <v>25.14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25.14</v>
      </c>
      <c r="BL49" s="8">
        <f t="shared" si="21"/>
        <v>25.14</v>
      </c>
      <c r="BM49" s="8">
        <f t="shared" si="22"/>
        <v>25.14</v>
      </c>
      <c r="BN49" s="8">
        <f t="shared" si="23"/>
        <v>25.14</v>
      </c>
      <c r="BO49" s="8">
        <f t="shared" si="24"/>
        <v>25.14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940</v>
      </c>
      <c r="G50" s="16">
        <f>'[3]20'!G52</f>
        <v>0</v>
      </c>
      <c r="H50" s="17">
        <f t="shared" si="27"/>
        <v>1260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25.14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25.14</v>
      </c>
      <c r="AE50" s="8">
        <f t="shared" si="11"/>
        <v>25.14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25.14</v>
      </c>
      <c r="AL50" s="8">
        <f t="shared" si="31"/>
        <v>219.72000000000003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219.72000000000003</v>
      </c>
      <c r="AT50" s="8">
        <v>25.14</v>
      </c>
      <c r="AU50" s="8">
        <v>25.14</v>
      </c>
      <c r="AW50" s="203">
        <v>25.14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25.14</v>
      </c>
      <c r="BD50" s="203">
        <v>25.14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25.14</v>
      </c>
      <c r="BL50" s="8">
        <f t="shared" si="21"/>
        <v>25.14</v>
      </c>
      <c r="BM50" s="8">
        <f t="shared" si="22"/>
        <v>25.14</v>
      </c>
      <c r="BN50" s="8">
        <f t="shared" si="23"/>
        <v>25.14</v>
      </c>
      <c r="BO50" s="8">
        <f t="shared" si="24"/>
        <v>25.14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920</v>
      </c>
      <c r="G51" s="16">
        <f>'[3]20'!G53</f>
        <v>0</v>
      </c>
      <c r="H51" s="17">
        <f t="shared" si="27"/>
        <v>1240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25.14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25.14</v>
      </c>
      <c r="AE51" s="8">
        <f t="shared" si="11"/>
        <v>25.14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25.14</v>
      </c>
      <c r="AL51" s="8">
        <f t="shared" si="31"/>
        <v>219.72000000000003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219.72000000000003</v>
      </c>
      <c r="AT51" s="8">
        <v>25.14</v>
      </c>
      <c r="AU51" s="8">
        <v>25.14</v>
      </c>
      <c r="AW51" s="203">
        <v>25.14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25.14</v>
      </c>
      <c r="BD51" s="203">
        <v>25.14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25.14</v>
      </c>
      <c r="BL51" s="8">
        <f t="shared" si="21"/>
        <v>25.14</v>
      </c>
      <c r="BM51" s="8">
        <f t="shared" si="22"/>
        <v>25.14</v>
      </c>
      <c r="BN51" s="8">
        <f t="shared" si="23"/>
        <v>25.14</v>
      </c>
      <c r="BO51" s="8">
        <f t="shared" si="24"/>
        <v>25.14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920</v>
      </c>
      <c r="G52" s="16">
        <f>'[3]20'!G54</f>
        <v>0</v>
      </c>
      <c r="H52" s="17">
        <f t="shared" si="27"/>
        <v>1240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25.14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25.14</v>
      </c>
      <c r="AE52" s="8">
        <f t="shared" si="11"/>
        <v>25.14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25.14</v>
      </c>
      <c r="AL52" s="8">
        <f t="shared" si="31"/>
        <v>219.72000000000003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219.72000000000003</v>
      </c>
      <c r="AT52" s="8">
        <v>25.14</v>
      </c>
      <c r="AU52" s="8">
        <v>25.14</v>
      </c>
      <c r="AW52" s="203">
        <v>25.14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25.14</v>
      </c>
      <c r="BD52" s="203">
        <v>25.14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25.14</v>
      </c>
      <c r="BL52" s="8">
        <f t="shared" si="21"/>
        <v>25.14</v>
      </c>
      <c r="BM52" s="8">
        <f t="shared" si="22"/>
        <v>25.14</v>
      </c>
      <c r="BN52" s="8">
        <f t="shared" si="23"/>
        <v>25.14</v>
      </c>
      <c r="BO52" s="8">
        <f t="shared" si="24"/>
        <v>25.14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920</v>
      </c>
      <c r="G53" s="16">
        <f>'[3]20'!G55</f>
        <v>0</v>
      </c>
      <c r="H53" s="17">
        <f t="shared" si="27"/>
        <v>1240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23.7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</v>
      </c>
      <c r="AL53" s="8">
        <f t="shared" si="31"/>
        <v>214.3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214.3</v>
      </c>
      <c r="AT53" s="8">
        <v>32</v>
      </c>
      <c r="AU53" s="8">
        <v>23.7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23.7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</v>
      </c>
      <c r="BL53" s="8">
        <f t="shared" si="21"/>
        <v>32</v>
      </c>
      <c r="BM53" s="8">
        <f t="shared" si="22"/>
        <v>23.7</v>
      </c>
      <c r="BN53" s="8">
        <f t="shared" si="23"/>
        <v>32</v>
      </c>
      <c r="BO53" s="8">
        <f t="shared" si="24"/>
        <v>23.7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920</v>
      </c>
      <c r="G54" s="16">
        <f>'[3]20'!G56</f>
        <v>0</v>
      </c>
      <c r="H54" s="17">
        <f t="shared" si="27"/>
        <v>1240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23.7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</v>
      </c>
      <c r="AL54" s="8">
        <f t="shared" si="31"/>
        <v>214.3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214.3</v>
      </c>
      <c r="AT54" s="8">
        <v>32</v>
      </c>
      <c r="AU54" s="8">
        <v>23.7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23.7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</v>
      </c>
      <c r="BL54" s="8">
        <f t="shared" si="21"/>
        <v>32</v>
      </c>
      <c r="BM54" s="8">
        <f t="shared" si="22"/>
        <v>23.7</v>
      </c>
      <c r="BN54" s="8">
        <f t="shared" si="23"/>
        <v>32</v>
      </c>
      <c r="BO54" s="8">
        <f t="shared" si="24"/>
        <v>23.7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920</v>
      </c>
      <c r="G55" s="16">
        <f>'[3]20'!G57</f>
        <v>0</v>
      </c>
      <c r="H55" s="17">
        <f t="shared" si="27"/>
        <v>1240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23.7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</v>
      </c>
      <c r="AL55" s="8">
        <f t="shared" si="31"/>
        <v>214.3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214.3</v>
      </c>
      <c r="AT55" s="8">
        <v>32</v>
      </c>
      <c r="AU55" s="8">
        <v>23.7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23.7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</v>
      </c>
      <c r="BL55" s="8">
        <f t="shared" si="21"/>
        <v>32</v>
      </c>
      <c r="BM55" s="8">
        <f t="shared" si="22"/>
        <v>23.7</v>
      </c>
      <c r="BN55" s="8">
        <f t="shared" si="23"/>
        <v>32</v>
      </c>
      <c r="BO55" s="8">
        <f t="shared" si="24"/>
        <v>23.7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920</v>
      </c>
      <c r="G56" s="16">
        <f>'[3]20'!G58</f>
        <v>0</v>
      </c>
      <c r="H56" s="17">
        <f t="shared" si="27"/>
        <v>1240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23.7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</v>
      </c>
      <c r="AL56" s="8">
        <f t="shared" si="31"/>
        <v>214.3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214.3</v>
      </c>
      <c r="AT56" s="8">
        <v>32</v>
      </c>
      <c r="AU56" s="8">
        <v>23.7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23.7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</v>
      </c>
      <c r="BL56" s="8">
        <f t="shared" si="21"/>
        <v>32</v>
      </c>
      <c r="BM56" s="8">
        <f t="shared" si="22"/>
        <v>23.7</v>
      </c>
      <c r="BN56" s="8">
        <f t="shared" si="23"/>
        <v>32</v>
      </c>
      <c r="BO56" s="8">
        <f t="shared" si="24"/>
        <v>23.7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920</v>
      </c>
      <c r="G57" s="16">
        <f>'[3]20'!G59</f>
        <v>0</v>
      </c>
      <c r="H57" s="17">
        <f t="shared" si="27"/>
        <v>1240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23.7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</v>
      </c>
      <c r="AL57" s="8">
        <f t="shared" si="31"/>
        <v>214.3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214.3</v>
      </c>
      <c r="AT57" s="8">
        <v>32</v>
      </c>
      <c r="AU57" s="8">
        <v>23.7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23.7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</v>
      </c>
      <c r="BL57" s="8">
        <f t="shared" si="21"/>
        <v>32</v>
      </c>
      <c r="BM57" s="8">
        <f t="shared" si="22"/>
        <v>23.7</v>
      </c>
      <c r="BN57" s="8">
        <f t="shared" si="23"/>
        <v>32</v>
      </c>
      <c r="BO57" s="8">
        <f t="shared" si="24"/>
        <v>23.7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920</v>
      </c>
      <c r="G58" s="16">
        <f>'[3]20'!G60</f>
        <v>0</v>
      </c>
      <c r="H58" s="17">
        <f t="shared" si="27"/>
        <v>1240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23.7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</v>
      </c>
      <c r="AL58" s="8">
        <f t="shared" si="31"/>
        <v>214.3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214.3</v>
      </c>
      <c r="AT58" s="8">
        <v>32</v>
      </c>
      <c r="AU58" s="8">
        <v>23.7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23.7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</v>
      </c>
      <c r="BL58" s="8">
        <f t="shared" si="21"/>
        <v>32</v>
      </c>
      <c r="BM58" s="8">
        <f t="shared" si="22"/>
        <v>23.7</v>
      </c>
      <c r="BN58" s="8">
        <f t="shared" si="23"/>
        <v>32</v>
      </c>
      <c r="BO58" s="8">
        <f t="shared" si="24"/>
        <v>23.7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920</v>
      </c>
      <c r="G59" s="16">
        <f>'[3]20'!G61</f>
        <v>0</v>
      </c>
      <c r="H59" s="17">
        <f t="shared" si="27"/>
        <v>1240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25.14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25.14</v>
      </c>
      <c r="AE59" s="8">
        <f t="shared" si="11"/>
        <v>25.14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25.14</v>
      </c>
      <c r="AL59" s="8">
        <f t="shared" si="31"/>
        <v>219.72000000000003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219.72000000000003</v>
      </c>
      <c r="AT59" s="8">
        <v>25.14</v>
      </c>
      <c r="AU59" s="8">
        <v>25.14</v>
      </c>
      <c r="AW59" s="203">
        <v>25.14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25.14</v>
      </c>
      <c r="BD59" s="203">
        <v>25.14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25.14</v>
      </c>
      <c r="BL59" s="8">
        <f t="shared" si="21"/>
        <v>25.14</v>
      </c>
      <c r="BM59" s="8">
        <f t="shared" si="22"/>
        <v>25.14</v>
      </c>
      <c r="BN59" s="8">
        <f t="shared" si="23"/>
        <v>25.14</v>
      </c>
      <c r="BO59" s="8">
        <f t="shared" si="24"/>
        <v>25.14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920</v>
      </c>
      <c r="G60" s="16">
        <f>'[3]20'!G62</f>
        <v>0</v>
      </c>
      <c r="H60" s="17">
        <f t="shared" si="27"/>
        <v>1240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25.14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25.14</v>
      </c>
      <c r="AE60" s="8">
        <f t="shared" si="11"/>
        <v>25.14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25.14</v>
      </c>
      <c r="AL60" s="8">
        <f t="shared" si="31"/>
        <v>219.72000000000003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219.72000000000003</v>
      </c>
      <c r="AT60" s="8">
        <v>25.14</v>
      </c>
      <c r="AU60" s="8">
        <v>25.14</v>
      </c>
      <c r="AW60" s="203">
        <v>25.14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25.14</v>
      </c>
      <c r="BD60" s="203">
        <v>25.14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25.14</v>
      </c>
      <c r="BL60" s="8">
        <f t="shared" si="21"/>
        <v>25.14</v>
      </c>
      <c r="BM60" s="8">
        <f t="shared" si="22"/>
        <v>25.14</v>
      </c>
      <c r="BN60" s="8">
        <f t="shared" si="23"/>
        <v>25.14</v>
      </c>
      <c r="BO60" s="8">
        <f t="shared" si="24"/>
        <v>25.14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920</v>
      </c>
      <c r="G61" s="16">
        <f>'[3]20'!G63</f>
        <v>0</v>
      </c>
      <c r="H61" s="17">
        <f t="shared" si="27"/>
        <v>1240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25.14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25.14</v>
      </c>
      <c r="AE61" s="8">
        <f t="shared" si="11"/>
        <v>25.14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25.14</v>
      </c>
      <c r="AL61" s="8">
        <f t="shared" si="31"/>
        <v>219.72000000000003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219.72000000000003</v>
      </c>
      <c r="AT61" s="8">
        <v>25.14</v>
      </c>
      <c r="AU61" s="8">
        <v>25.14</v>
      </c>
      <c r="AW61" s="203">
        <v>25.14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25.14</v>
      </c>
      <c r="BD61" s="203">
        <v>25.14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25.14</v>
      </c>
      <c r="BL61" s="8">
        <f t="shared" si="21"/>
        <v>25.14</v>
      </c>
      <c r="BM61" s="8">
        <f t="shared" si="22"/>
        <v>25.14</v>
      </c>
      <c r="BN61" s="8">
        <f t="shared" si="23"/>
        <v>25.14</v>
      </c>
      <c r="BO61" s="8">
        <f t="shared" si="24"/>
        <v>25.14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920</v>
      </c>
      <c r="G62" s="16">
        <f>'[3]20'!G64</f>
        <v>0</v>
      </c>
      <c r="H62" s="17">
        <f t="shared" si="27"/>
        <v>1240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25.14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25.14</v>
      </c>
      <c r="AE62" s="8">
        <f t="shared" si="11"/>
        <v>25.14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25.14</v>
      </c>
      <c r="AL62" s="8">
        <f t="shared" ref="AL62:AN98" si="35">Q62-X62-AE62</f>
        <v>219.72000000000003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219.72000000000003</v>
      </c>
      <c r="AT62" s="8">
        <v>25.14</v>
      </c>
      <c r="AU62" s="8">
        <v>25.14</v>
      </c>
      <c r="AW62" s="203">
        <v>25.14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25.14</v>
      </c>
      <c r="BD62" s="203">
        <v>25.14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25.14</v>
      </c>
      <c r="BL62" s="8">
        <f t="shared" si="21"/>
        <v>25.14</v>
      </c>
      <c r="BM62" s="8">
        <f t="shared" si="22"/>
        <v>25.14</v>
      </c>
      <c r="BN62" s="8">
        <f t="shared" si="23"/>
        <v>25.14</v>
      </c>
      <c r="BO62" s="8">
        <f t="shared" si="24"/>
        <v>25.14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920</v>
      </c>
      <c r="G63" s="16">
        <f>'[3]20'!G65</f>
        <v>0</v>
      </c>
      <c r="H63" s="17">
        <f t="shared" si="27"/>
        <v>1240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23.7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23.7</v>
      </c>
      <c r="AL63" s="8">
        <f t="shared" si="35"/>
        <v>214.3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214.3</v>
      </c>
      <c r="AT63" s="8">
        <v>32</v>
      </c>
      <c r="AU63" s="8">
        <v>23.7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23.7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23.7</v>
      </c>
      <c r="BL63" s="8">
        <f t="shared" si="21"/>
        <v>32</v>
      </c>
      <c r="BM63" s="8">
        <f t="shared" si="22"/>
        <v>23.7</v>
      </c>
      <c r="BN63" s="8">
        <f t="shared" si="23"/>
        <v>32</v>
      </c>
      <c r="BO63" s="8">
        <f t="shared" si="24"/>
        <v>23.7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920</v>
      </c>
      <c r="G64" s="16">
        <f>'[3]20'!G66</f>
        <v>0</v>
      </c>
      <c r="H64" s="17">
        <f t="shared" si="27"/>
        <v>1240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23.7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23.7</v>
      </c>
      <c r="AL64" s="8">
        <f t="shared" si="35"/>
        <v>214.3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214.3</v>
      </c>
      <c r="AT64" s="8">
        <v>32</v>
      </c>
      <c r="AU64" s="8">
        <v>23.7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23.7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23.7</v>
      </c>
      <c r="BL64" s="8">
        <f t="shared" si="21"/>
        <v>32</v>
      </c>
      <c r="BM64" s="8">
        <f t="shared" si="22"/>
        <v>23.7</v>
      </c>
      <c r="BN64" s="8">
        <f t="shared" si="23"/>
        <v>32</v>
      </c>
      <c r="BO64" s="8">
        <f t="shared" si="24"/>
        <v>23.7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920</v>
      </c>
      <c r="G65" s="16">
        <f>'[3]20'!G67</f>
        <v>0</v>
      </c>
      <c r="H65" s="17">
        <f t="shared" si="27"/>
        <v>1240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25.14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25.14</v>
      </c>
      <c r="AE65" s="8">
        <f t="shared" si="11"/>
        <v>25.14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25.14</v>
      </c>
      <c r="AL65" s="8">
        <f t="shared" si="35"/>
        <v>219.72000000000003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219.72000000000003</v>
      </c>
      <c r="AT65" s="8">
        <v>25.14</v>
      </c>
      <c r="AU65" s="8">
        <v>25.14</v>
      </c>
      <c r="AW65" s="203">
        <v>25.14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25.14</v>
      </c>
      <c r="BD65" s="203">
        <v>25.14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25.14</v>
      </c>
      <c r="BL65" s="8">
        <f t="shared" si="21"/>
        <v>25.14</v>
      </c>
      <c r="BM65" s="8">
        <f t="shared" si="22"/>
        <v>25.14</v>
      </c>
      <c r="BN65" s="8">
        <f t="shared" si="23"/>
        <v>25.14</v>
      </c>
      <c r="BO65" s="8">
        <f t="shared" si="24"/>
        <v>25.14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920</v>
      </c>
      <c r="G66" s="16">
        <f>'[3]20'!G68</f>
        <v>0</v>
      </c>
      <c r="H66" s="17">
        <f t="shared" si="27"/>
        <v>1240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25.14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25.14</v>
      </c>
      <c r="AE66" s="8">
        <f t="shared" si="11"/>
        <v>25.14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25.14</v>
      </c>
      <c r="AL66" s="8">
        <f t="shared" si="35"/>
        <v>219.72000000000003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219.72000000000003</v>
      </c>
      <c r="AT66" s="8">
        <v>25.14</v>
      </c>
      <c r="AU66" s="8">
        <v>25.14</v>
      </c>
      <c r="AW66" s="203">
        <v>25.14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25.14</v>
      </c>
      <c r="BD66" s="203">
        <v>25.14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25.14</v>
      </c>
      <c r="BL66" s="8">
        <f t="shared" si="21"/>
        <v>25.14</v>
      </c>
      <c r="BM66" s="8">
        <f t="shared" si="22"/>
        <v>25.14</v>
      </c>
      <c r="BN66" s="8">
        <f t="shared" si="23"/>
        <v>25.14</v>
      </c>
      <c r="BO66" s="8">
        <f t="shared" si="24"/>
        <v>25.14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920</v>
      </c>
      <c r="G67" s="16">
        <f>'[3]20'!G69</f>
        <v>0</v>
      </c>
      <c r="H67" s="17">
        <f t="shared" si="27"/>
        <v>1240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25.14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25.14</v>
      </c>
      <c r="AE67" s="8">
        <f t="shared" si="11"/>
        <v>25.14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25.14</v>
      </c>
      <c r="AL67" s="8">
        <f t="shared" si="35"/>
        <v>219.72000000000003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219.72000000000003</v>
      </c>
      <c r="AT67" s="8">
        <v>25.14</v>
      </c>
      <c r="AU67" s="8">
        <v>25.14</v>
      </c>
      <c r="AW67" s="203">
        <v>25.14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25.14</v>
      </c>
      <c r="BD67" s="203">
        <v>25.14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25.14</v>
      </c>
      <c r="BL67" s="8">
        <f t="shared" si="21"/>
        <v>25.14</v>
      </c>
      <c r="BM67" s="8">
        <f t="shared" si="22"/>
        <v>25.14</v>
      </c>
      <c r="BN67" s="8">
        <f t="shared" si="23"/>
        <v>25.14</v>
      </c>
      <c r="BO67" s="8">
        <f t="shared" si="24"/>
        <v>25.14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920</v>
      </c>
      <c r="G68" s="16">
        <f>'[3]20'!G70</f>
        <v>0</v>
      </c>
      <c r="H68" s="17">
        <f t="shared" si="27"/>
        <v>1240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25.14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25.14</v>
      </c>
      <c r="AE68" s="8">
        <f t="shared" ref="AE68:AE98" si="43">BD68</f>
        <v>25.14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25.14</v>
      </c>
      <c r="AL68" s="8">
        <f t="shared" si="35"/>
        <v>219.72000000000003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219.72000000000003</v>
      </c>
      <c r="AT68" s="8">
        <v>25.14</v>
      </c>
      <c r="AU68" s="8">
        <v>25.14</v>
      </c>
      <c r="AW68" s="203">
        <v>25.14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25.14</v>
      </c>
      <c r="BD68" s="203">
        <v>25.14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25.14</v>
      </c>
      <c r="BL68" s="8">
        <f t="shared" ref="BL68:BL98" si="53">AT68</f>
        <v>25.14</v>
      </c>
      <c r="BM68" s="8">
        <f t="shared" ref="BM68:BM98" si="54">AU68</f>
        <v>25.14</v>
      </c>
      <c r="BN68" s="8">
        <f t="shared" ref="BN68:BN98" si="55">BC68</f>
        <v>25.14</v>
      </c>
      <c r="BO68" s="8">
        <f t="shared" ref="BO68:BO98" si="56">BJ68</f>
        <v>25.14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920</v>
      </c>
      <c r="G69" s="16">
        <f>'[3]20'!G71</f>
        <v>0</v>
      </c>
      <c r="H69" s="17">
        <f t="shared" ref="H69:H98" si="59">SUM(B69:G69)</f>
        <v>1240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25.14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25.14</v>
      </c>
      <c r="AE69" s="8">
        <f t="shared" si="43"/>
        <v>25.14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25.14</v>
      </c>
      <c r="AL69" s="8">
        <f t="shared" si="35"/>
        <v>219.72000000000003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219.72000000000003</v>
      </c>
      <c r="AT69" s="8">
        <v>25.14</v>
      </c>
      <c r="AU69" s="8">
        <v>25.14</v>
      </c>
      <c r="AW69" s="203">
        <v>25.14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25.14</v>
      </c>
      <c r="BD69" s="203">
        <v>25.14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25.14</v>
      </c>
      <c r="BL69" s="8">
        <f t="shared" si="53"/>
        <v>25.14</v>
      </c>
      <c r="BM69" s="8">
        <f t="shared" si="54"/>
        <v>25.14</v>
      </c>
      <c r="BN69" s="8">
        <f t="shared" si="55"/>
        <v>25.14</v>
      </c>
      <c r="BO69" s="8">
        <f t="shared" si="56"/>
        <v>25.14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920</v>
      </c>
      <c r="G70" s="16">
        <f>'[3]20'!G72</f>
        <v>0</v>
      </c>
      <c r="H70" s="17">
        <f t="shared" si="59"/>
        <v>1240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25.14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25.14</v>
      </c>
      <c r="AE70" s="8">
        <f t="shared" si="43"/>
        <v>25.14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25.14</v>
      </c>
      <c r="AL70" s="8">
        <f t="shared" si="35"/>
        <v>219.72000000000003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219.72000000000003</v>
      </c>
      <c r="AT70" s="8">
        <v>25.14</v>
      </c>
      <c r="AU70" s="8">
        <v>25.14</v>
      </c>
      <c r="AW70" s="203">
        <v>25.14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25.14</v>
      </c>
      <c r="BD70" s="203">
        <v>25.14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25.14</v>
      </c>
      <c r="BL70" s="8">
        <f t="shared" si="53"/>
        <v>25.14</v>
      </c>
      <c r="BM70" s="8">
        <f t="shared" si="54"/>
        <v>25.14</v>
      </c>
      <c r="BN70" s="8">
        <f t="shared" si="55"/>
        <v>25.14</v>
      </c>
      <c r="BO70" s="8">
        <f t="shared" si="56"/>
        <v>25.14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920</v>
      </c>
      <c r="G71" s="16">
        <f>'[3]20'!G73</f>
        <v>0</v>
      </c>
      <c r="H71" s="17">
        <f t="shared" si="59"/>
        <v>1240</v>
      </c>
      <c r="I71" s="15">
        <f>'[3]20'!J73</f>
        <v>270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25.14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25.14</v>
      </c>
      <c r="AE71" s="8">
        <f t="shared" si="43"/>
        <v>25.14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25.14</v>
      </c>
      <c r="AL71" s="8">
        <f t="shared" si="35"/>
        <v>219.72000000000003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219.72000000000003</v>
      </c>
      <c r="AT71" s="8">
        <v>25.14</v>
      </c>
      <c r="AU71" s="8">
        <v>25.14</v>
      </c>
      <c r="AW71" s="203">
        <v>25.14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25.14</v>
      </c>
      <c r="BD71" s="203">
        <v>25.14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25.14</v>
      </c>
      <c r="BL71" s="8">
        <f t="shared" si="53"/>
        <v>25.14</v>
      </c>
      <c r="BM71" s="8">
        <f t="shared" si="54"/>
        <v>25.14</v>
      </c>
      <c r="BN71" s="8">
        <f t="shared" si="55"/>
        <v>25.14</v>
      </c>
      <c r="BO71" s="8">
        <f t="shared" si="56"/>
        <v>25.14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920</v>
      </c>
      <c r="G72" s="16">
        <f>'[3]20'!G74</f>
        <v>0</v>
      </c>
      <c r="H72" s="17">
        <f t="shared" si="59"/>
        <v>1240</v>
      </c>
      <c r="I72" s="15">
        <f>'[3]20'!J74</f>
        <v>270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25.14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25.14</v>
      </c>
      <c r="AE72" s="8">
        <f t="shared" si="43"/>
        <v>25.14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25.14</v>
      </c>
      <c r="AL72" s="8">
        <f t="shared" si="35"/>
        <v>219.72000000000003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219.72000000000003</v>
      </c>
      <c r="AT72" s="8">
        <v>25.14</v>
      </c>
      <c r="AU72" s="8">
        <v>25.14</v>
      </c>
      <c r="AW72" s="203">
        <v>25.14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25.14</v>
      </c>
      <c r="BD72" s="203">
        <v>25.14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25.14</v>
      </c>
      <c r="BL72" s="8">
        <f t="shared" si="53"/>
        <v>25.14</v>
      </c>
      <c r="BM72" s="8">
        <f t="shared" si="54"/>
        <v>25.14</v>
      </c>
      <c r="BN72" s="8">
        <f t="shared" si="55"/>
        <v>25.14</v>
      </c>
      <c r="BO72" s="8">
        <f t="shared" si="56"/>
        <v>25.14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920</v>
      </c>
      <c r="G73" s="16">
        <f>'[3]20'!G75</f>
        <v>0</v>
      </c>
      <c r="H73" s="17">
        <f t="shared" si="59"/>
        <v>1240</v>
      </c>
      <c r="I73" s="15">
        <f>'[3]20'!J75</f>
        <v>270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25.14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25.14</v>
      </c>
      <c r="AE73" s="8">
        <f t="shared" si="43"/>
        <v>25.14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25.14</v>
      </c>
      <c r="AL73" s="8">
        <f t="shared" si="35"/>
        <v>219.72000000000003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219.72000000000003</v>
      </c>
      <c r="AT73" s="8">
        <v>25.14</v>
      </c>
      <c r="AU73" s="8">
        <v>25.14</v>
      </c>
      <c r="AW73" s="203">
        <v>25.14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25.14</v>
      </c>
      <c r="BD73" s="203">
        <v>25.14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25.14</v>
      </c>
      <c r="BL73" s="8">
        <f t="shared" si="53"/>
        <v>25.14</v>
      </c>
      <c r="BM73" s="8">
        <f t="shared" si="54"/>
        <v>25.14</v>
      </c>
      <c r="BN73" s="8">
        <f t="shared" si="55"/>
        <v>25.14</v>
      </c>
      <c r="BO73" s="8">
        <f t="shared" si="56"/>
        <v>25.14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920</v>
      </c>
      <c r="G74" s="16">
        <f>'[3]20'!G76</f>
        <v>0</v>
      </c>
      <c r="H74" s="17">
        <f t="shared" si="59"/>
        <v>1240</v>
      </c>
      <c r="I74" s="15">
        <f>'[3]20'!J76</f>
        <v>270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25.14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25.14</v>
      </c>
      <c r="AE74" s="8">
        <f t="shared" si="43"/>
        <v>25.14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25.14</v>
      </c>
      <c r="AL74" s="8">
        <f t="shared" si="35"/>
        <v>219.72000000000003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219.72000000000003</v>
      </c>
      <c r="AT74" s="8">
        <v>25.14</v>
      </c>
      <c r="AU74" s="8">
        <v>25.14</v>
      </c>
      <c r="AW74" s="203">
        <v>25.14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25.14</v>
      </c>
      <c r="BD74" s="203">
        <v>25.14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25.14</v>
      </c>
      <c r="BL74" s="8">
        <f t="shared" si="53"/>
        <v>25.14</v>
      </c>
      <c r="BM74" s="8">
        <f t="shared" si="54"/>
        <v>25.14</v>
      </c>
      <c r="BN74" s="8">
        <f t="shared" si="55"/>
        <v>25.14</v>
      </c>
      <c r="BO74" s="8">
        <f t="shared" si="56"/>
        <v>25.14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940</v>
      </c>
      <c r="G75" s="16">
        <f>'[3]20'!G77</f>
        <v>0</v>
      </c>
      <c r="H75" s="17">
        <f t="shared" si="59"/>
        <v>1260</v>
      </c>
      <c r="I75" s="15">
        <f>'[3]20'!J77</f>
        <v>270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25.14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25.14</v>
      </c>
      <c r="AE75" s="8">
        <f t="shared" si="43"/>
        <v>25.14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25.14</v>
      </c>
      <c r="AL75" s="8">
        <f t="shared" si="35"/>
        <v>219.72000000000003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219.72000000000003</v>
      </c>
      <c r="AT75" s="8">
        <v>25.14</v>
      </c>
      <c r="AU75" s="8">
        <v>25.14</v>
      </c>
      <c r="AW75" s="203">
        <v>25.14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25.14</v>
      </c>
      <c r="BD75" s="203">
        <v>25.14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25.14</v>
      </c>
      <c r="BL75" s="8">
        <f t="shared" si="53"/>
        <v>25.14</v>
      </c>
      <c r="BM75" s="8">
        <f t="shared" si="54"/>
        <v>25.14</v>
      </c>
      <c r="BN75" s="8">
        <f t="shared" si="55"/>
        <v>25.14</v>
      </c>
      <c r="BO75" s="8">
        <f t="shared" si="56"/>
        <v>25.14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940</v>
      </c>
      <c r="G76" s="16">
        <f>'[3]20'!G78</f>
        <v>0</v>
      </c>
      <c r="H76" s="17">
        <f t="shared" si="59"/>
        <v>1260</v>
      </c>
      <c r="I76" s="15">
        <f>'[3]20'!J78</f>
        <v>270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25.14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25.14</v>
      </c>
      <c r="AE76" s="8">
        <f t="shared" si="43"/>
        <v>25.14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25.14</v>
      </c>
      <c r="AL76" s="8">
        <f t="shared" si="35"/>
        <v>219.72000000000003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219.72000000000003</v>
      </c>
      <c r="AT76" s="8">
        <v>25.14</v>
      </c>
      <c r="AU76" s="8">
        <v>25.14</v>
      </c>
      <c r="AW76" s="203">
        <v>25.14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25.14</v>
      </c>
      <c r="BD76" s="203">
        <v>25.14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25.14</v>
      </c>
      <c r="BL76" s="8">
        <f t="shared" si="53"/>
        <v>25.14</v>
      </c>
      <c r="BM76" s="8">
        <f t="shared" si="54"/>
        <v>25.14</v>
      </c>
      <c r="BN76" s="8">
        <f t="shared" si="55"/>
        <v>25.14</v>
      </c>
      <c r="BO76" s="8">
        <f t="shared" si="56"/>
        <v>25.14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940</v>
      </c>
      <c r="G77" s="16">
        <f>'[3]20'!G79</f>
        <v>0</v>
      </c>
      <c r="H77" s="17">
        <f t="shared" si="59"/>
        <v>1260</v>
      </c>
      <c r="I77" s="15">
        <f>'[3]20'!J79</f>
        <v>270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25.14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25.14</v>
      </c>
      <c r="AE77" s="8">
        <f t="shared" si="43"/>
        <v>25.14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25.14</v>
      </c>
      <c r="AL77" s="8">
        <f t="shared" si="35"/>
        <v>219.72000000000003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219.72000000000003</v>
      </c>
      <c r="AT77" s="8">
        <v>25.14</v>
      </c>
      <c r="AU77" s="8">
        <v>25.14</v>
      </c>
      <c r="AW77" s="203">
        <v>25.14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25.14</v>
      </c>
      <c r="BD77" s="203">
        <v>25.14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25.14</v>
      </c>
      <c r="BL77" s="8">
        <f t="shared" si="53"/>
        <v>25.14</v>
      </c>
      <c r="BM77" s="8">
        <f t="shared" si="54"/>
        <v>25.14</v>
      </c>
      <c r="BN77" s="8">
        <f t="shared" si="55"/>
        <v>25.14</v>
      </c>
      <c r="BO77" s="8">
        <f t="shared" si="56"/>
        <v>25.14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940</v>
      </c>
      <c r="G78" s="16">
        <f>'[3]20'!G80</f>
        <v>0</v>
      </c>
      <c r="H78" s="17">
        <f t="shared" si="59"/>
        <v>1260</v>
      </c>
      <c r="I78" s="15">
        <f>'[3]20'!J80</f>
        <v>270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18.829999999999998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18.829999999999998</v>
      </c>
      <c r="AE78" s="8">
        <f t="shared" si="43"/>
        <v>18.829999999999998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18.829999999999998</v>
      </c>
      <c r="AL78" s="8">
        <f t="shared" si="35"/>
        <v>232.34000000000003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232.34000000000003</v>
      </c>
      <c r="AT78" s="8">
        <v>18.829999999999998</v>
      </c>
      <c r="AU78" s="8">
        <v>18.829999999999998</v>
      </c>
      <c r="AW78" s="203">
        <v>18.829999999999998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18.829999999999998</v>
      </c>
      <c r="BD78" s="203">
        <v>18.829999999999998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18.829999999999998</v>
      </c>
      <c r="BL78" s="8">
        <f t="shared" si="53"/>
        <v>18.829999999999998</v>
      </c>
      <c r="BM78" s="8">
        <f t="shared" si="54"/>
        <v>18.829999999999998</v>
      </c>
      <c r="BN78" s="8">
        <f t="shared" si="55"/>
        <v>18.829999999999998</v>
      </c>
      <c r="BO78" s="8">
        <f t="shared" si="56"/>
        <v>18.829999999999998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940</v>
      </c>
      <c r="G79" s="16">
        <f>'[3]20'!G81</f>
        <v>0</v>
      </c>
      <c r="H79" s="17">
        <f t="shared" si="59"/>
        <v>1260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18.829999999999998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18.829999999999998</v>
      </c>
      <c r="AE79" s="8">
        <f t="shared" si="43"/>
        <v>18.829999999999998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18.829999999999998</v>
      </c>
      <c r="AL79" s="8">
        <f t="shared" si="35"/>
        <v>232.34000000000003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232.34000000000003</v>
      </c>
      <c r="AT79" s="8">
        <v>18.829999999999998</v>
      </c>
      <c r="AU79" s="8">
        <v>18.829999999999998</v>
      </c>
      <c r="AW79" s="203">
        <v>18.829999999999998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18.829999999999998</v>
      </c>
      <c r="BD79" s="203">
        <v>18.829999999999998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18.829999999999998</v>
      </c>
      <c r="BL79" s="8">
        <f t="shared" si="53"/>
        <v>18.829999999999998</v>
      </c>
      <c r="BM79" s="8">
        <f t="shared" si="54"/>
        <v>18.829999999999998</v>
      </c>
      <c r="BN79" s="8">
        <f t="shared" si="55"/>
        <v>18.829999999999998</v>
      </c>
      <c r="BO79" s="8">
        <f t="shared" si="56"/>
        <v>18.829999999999998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940</v>
      </c>
      <c r="G80" s="16">
        <f>'[3]20'!G82</f>
        <v>0</v>
      </c>
      <c r="H80" s="17">
        <f t="shared" si="59"/>
        <v>1260</v>
      </c>
      <c r="I80" s="15">
        <f>'[3]20'!J82</f>
        <v>270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18.829999999999998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18.829999999999998</v>
      </c>
      <c r="AE80" s="8">
        <f t="shared" si="43"/>
        <v>18.829999999999998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18.829999999999998</v>
      </c>
      <c r="AL80" s="8">
        <f t="shared" si="35"/>
        <v>232.34000000000003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232.34000000000003</v>
      </c>
      <c r="AT80" s="8">
        <v>18.829999999999998</v>
      </c>
      <c r="AU80" s="8">
        <v>18.829999999999998</v>
      </c>
      <c r="AW80" s="203">
        <v>18.829999999999998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18.829999999999998</v>
      </c>
      <c r="BD80" s="203">
        <v>18.829999999999998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18.829999999999998</v>
      </c>
      <c r="BL80" s="8">
        <f t="shared" si="53"/>
        <v>18.829999999999998</v>
      </c>
      <c r="BM80" s="8">
        <f t="shared" si="54"/>
        <v>18.829999999999998</v>
      </c>
      <c r="BN80" s="8">
        <f t="shared" si="55"/>
        <v>18.829999999999998</v>
      </c>
      <c r="BO80" s="8">
        <f t="shared" si="56"/>
        <v>18.829999999999998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940</v>
      </c>
      <c r="G81" s="16">
        <f>'[3]20'!G83</f>
        <v>0</v>
      </c>
      <c r="H81" s="17">
        <f t="shared" si="59"/>
        <v>1260</v>
      </c>
      <c r="I81" s="15">
        <f>'[3]20'!J83</f>
        <v>270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18.829999999999998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18.829999999999998</v>
      </c>
      <c r="AE81" s="8">
        <f t="shared" si="43"/>
        <v>18.829999999999998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18.829999999999998</v>
      </c>
      <c r="AL81" s="8">
        <f t="shared" si="35"/>
        <v>232.34000000000003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232.34000000000003</v>
      </c>
      <c r="AT81" s="8">
        <v>18.829999999999998</v>
      </c>
      <c r="AU81" s="8">
        <v>18.829999999999998</v>
      </c>
      <c r="AW81" s="203">
        <v>18.829999999999998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18.829999999999998</v>
      </c>
      <c r="BD81" s="203">
        <v>18.829999999999998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18.829999999999998</v>
      </c>
      <c r="BL81" s="8">
        <f t="shared" si="53"/>
        <v>18.829999999999998</v>
      </c>
      <c r="BM81" s="8">
        <f t="shared" si="54"/>
        <v>18.829999999999998</v>
      </c>
      <c r="BN81" s="8">
        <f t="shared" si="55"/>
        <v>18.829999999999998</v>
      </c>
      <c r="BO81" s="8">
        <f t="shared" si="56"/>
        <v>18.829999999999998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940</v>
      </c>
      <c r="G82" s="16">
        <f>'[3]20'!G84</f>
        <v>0</v>
      </c>
      <c r="H82" s="17">
        <f t="shared" si="59"/>
        <v>1260</v>
      </c>
      <c r="I82" s="15">
        <f>'[3]20'!J84</f>
        <v>270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18.829999999999998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18.829999999999998</v>
      </c>
      <c r="AE82" s="8">
        <f t="shared" si="43"/>
        <v>18.829999999999998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18.829999999999998</v>
      </c>
      <c r="AL82" s="8">
        <f t="shared" si="35"/>
        <v>232.34000000000003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232.34000000000003</v>
      </c>
      <c r="AT82" s="8">
        <v>18.829999999999998</v>
      </c>
      <c r="AU82" s="8">
        <v>18.829999999999998</v>
      </c>
      <c r="AW82" s="203">
        <v>18.829999999999998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18.829999999999998</v>
      </c>
      <c r="BD82" s="203">
        <v>18.829999999999998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18.829999999999998</v>
      </c>
      <c r="BL82" s="8">
        <f t="shared" si="53"/>
        <v>18.829999999999998</v>
      </c>
      <c r="BM82" s="8">
        <f t="shared" si="54"/>
        <v>18.829999999999998</v>
      </c>
      <c r="BN82" s="8">
        <f t="shared" si="55"/>
        <v>18.829999999999998</v>
      </c>
      <c r="BO82" s="8">
        <f t="shared" si="56"/>
        <v>18.829999999999998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940</v>
      </c>
      <c r="G83" s="16">
        <f>'[3]20'!G85</f>
        <v>0</v>
      </c>
      <c r="H83" s="17">
        <f t="shared" si="59"/>
        <v>1260</v>
      </c>
      <c r="I83" s="15">
        <f>'[3]20'!J85</f>
        <v>270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18.829999999999998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18.829999999999998</v>
      </c>
      <c r="AE83" s="8">
        <f t="shared" si="43"/>
        <v>18.829999999999998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18.829999999999998</v>
      </c>
      <c r="AL83" s="8">
        <f t="shared" si="35"/>
        <v>232.34000000000003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232.34000000000003</v>
      </c>
      <c r="AT83" s="8">
        <v>18.829999999999998</v>
      </c>
      <c r="AU83" s="8">
        <v>18.829999999999998</v>
      </c>
      <c r="AW83" s="203">
        <v>18.829999999999998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18.829999999999998</v>
      </c>
      <c r="BD83" s="203">
        <v>18.829999999999998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18.829999999999998</v>
      </c>
      <c r="BL83" s="8">
        <f t="shared" si="53"/>
        <v>18.829999999999998</v>
      </c>
      <c r="BM83" s="8">
        <f t="shared" si="54"/>
        <v>18.829999999999998</v>
      </c>
      <c r="BN83" s="8">
        <f t="shared" si="55"/>
        <v>18.829999999999998</v>
      </c>
      <c r="BO83" s="8">
        <f t="shared" si="56"/>
        <v>18.829999999999998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940</v>
      </c>
      <c r="G84" s="16">
        <f>'[3]20'!G86</f>
        <v>0</v>
      </c>
      <c r="H84" s="17">
        <f t="shared" si="59"/>
        <v>1260</v>
      </c>
      <c r="I84" s="15">
        <f>'[3]20'!J86</f>
        <v>270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18.829999999999998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18.829999999999998</v>
      </c>
      <c r="AE84" s="8">
        <f t="shared" si="43"/>
        <v>18.829999999999998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18.829999999999998</v>
      </c>
      <c r="AL84" s="8">
        <f t="shared" si="35"/>
        <v>232.34000000000003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232.34000000000003</v>
      </c>
      <c r="AT84" s="8">
        <v>18.829999999999998</v>
      </c>
      <c r="AU84" s="8">
        <v>18.829999999999998</v>
      </c>
      <c r="AW84" s="203">
        <v>18.829999999999998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18.829999999999998</v>
      </c>
      <c r="BD84" s="203">
        <v>18.829999999999998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18.829999999999998</v>
      </c>
      <c r="BL84" s="8">
        <f t="shared" si="53"/>
        <v>18.829999999999998</v>
      </c>
      <c r="BM84" s="8">
        <f t="shared" si="54"/>
        <v>18.829999999999998</v>
      </c>
      <c r="BN84" s="8">
        <f t="shared" si="55"/>
        <v>18.829999999999998</v>
      </c>
      <c r="BO84" s="8">
        <f t="shared" si="56"/>
        <v>18.829999999999998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940</v>
      </c>
      <c r="G85" s="16">
        <f>'[3]20'!G87</f>
        <v>0</v>
      </c>
      <c r="H85" s="17">
        <f t="shared" si="59"/>
        <v>1260</v>
      </c>
      <c r="I85" s="15">
        <f>'[3]20'!J87</f>
        <v>270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18.829999999999998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18.829999999999998</v>
      </c>
      <c r="AE85" s="8">
        <f t="shared" si="43"/>
        <v>18.829999999999998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18.829999999999998</v>
      </c>
      <c r="AL85" s="8">
        <f t="shared" si="35"/>
        <v>232.34000000000003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232.34000000000003</v>
      </c>
      <c r="AT85" s="8">
        <v>18.829999999999998</v>
      </c>
      <c r="AU85" s="8">
        <v>18.829999999999998</v>
      </c>
      <c r="AW85" s="203">
        <v>18.829999999999998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18.829999999999998</v>
      </c>
      <c r="BD85" s="203">
        <v>18.829999999999998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18.829999999999998</v>
      </c>
      <c r="BL85" s="8">
        <f t="shared" si="53"/>
        <v>18.829999999999998</v>
      </c>
      <c r="BM85" s="8">
        <f t="shared" si="54"/>
        <v>18.829999999999998</v>
      </c>
      <c r="BN85" s="8">
        <f t="shared" si="55"/>
        <v>18.829999999999998</v>
      </c>
      <c r="BO85" s="8">
        <f t="shared" si="56"/>
        <v>18.829999999999998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940</v>
      </c>
      <c r="G86" s="16">
        <f>'[3]20'!G88</f>
        <v>0</v>
      </c>
      <c r="H86" s="17">
        <f t="shared" si="59"/>
        <v>1260</v>
      </c>
      <c r="I86" s="15">
        <f>'[3]20'!J88</f>
        <v>270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18.829999999999998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18.829999999999998</v>
      </c>
      <c r="AE86" s="8">
        <f t="shared" si="43"/>
        <v>18.829999999999998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18.829999999999998</v>
      </c>
      <c r="AL86" s="8">
        <f t="shared" si="35"/>
        <v>232.34000000000003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232.34000000000003</v>
      </c>
      <c r="AT86" s="8">
        <v>18.829999999999998</v>
      </c>
      <c r="AU86" s="8">
        <v>18.829999999999998</v>
      </c>
      <c r="AW86" s="203">
        <v>18.829999999999998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18.829999999999998</v>
      </c>
      <c r="BD86" s="203">
        <v>18.829999999999998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18.829999999999998</v>
      </c>
      <c r="BL86" s="8">
        <f t="shared" si="53"/>
        <v>18.829999999999998</v>
      </c>
      <c r="BM86" s="8">
        <f t="shared" si="54"/>
        <v>18.829999999999998</v>
      </c>
      <c r="BN86" s="8">
        <f t="shared" si="55"/>
        <v>18.829999999999998</v>
      </c>
      <c r="BO86" s="8">
        <f t="shared" si="56"/>
        <v>18.829999999999998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940</v>
      </c>
      <c r="G87" s="16">
        <f>'[3]20'!G89</f>
        <v>0</v>
      </c>
      <c r="H87" s="17">
        <f t="shared" si="59"/>
        <v>1260</v>
      </c>
      <c r="I87" s="15">
        <f>'[3]20'!J89</f>
        <v>270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18.829999999999998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18.829999999999998</v>
      </c>
      <c r="AE87" s="8">
        <f t="shared" si="43"/>
        <v>18.829999999999998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18.829999999999998</v>
      </c>
      <c r="AL87" s="8">
        <f t="shared" si="35"/>
        <v>232.34000000000003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232.34000000000003</v>
      </c>
      <c r="AT87" s="8">
        <v>18.829999999999998</v>
      </c>
      <c r="AU87" s="8">
        <v>18.829999999999998</v>
      </c>
      <c r="AW87" s="203">
        <v>18.829999999999998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18.829999999999998</v>
      </c>
      <c r="BD87" s="203">
        <v>18.829999999999998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18.829999999999998</v>
      </c>
      <c r="BL87" s="8">
        <f t="shared" si="53"/>
        <v>18.829999999999998</v>
      </c>
      <c r="BM87" s="8">
        <f t="shared" si="54"/>
        <v>18.829999999999998</v>
      </c>
      <c r="BN87" s="8">
        <f t="shared" si="55"/>
        <v>18.829999999999998</v>
      </c>
      <c r="BO87" s="8">
        <f t="shared" si="56"/>
        <v>18.829999999999998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940</v>
      </c>
      <c r="G88" s="16">
        <f>'[3]20'!G90</f>
        <v>0</v>
      </c>
      <c r="H88" s="17">
        <f t="shared" si="59"/>
        <v>1260</v>
      </c>
      <c r="I88" s="15">
        <f>'[3]20'!J90</f>
        <v>270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18.829999999999998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18.829999999999998</v>
      </c>
      <c r="AE88" s="8">
        <f t="shared" si="43"/>
        <v>18.829999999999998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18.829999999999998</v>
      </c>
      <c r="AL88" s="8">
        <f t="shared" si="35"/>
        <v>232.34000000000003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232.34000000000003</v>
      </c>
      <c r="AT88" s="8">
        <v>18.829999999999998</v>
      </c>
      <c r="AU88" s="8">
        <v>18.829999999999998</v>
      </c>
      <c r="AW88" s="203">
        <v>18.829999999999998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18.829999999999998</v>
      </c>
      <c r="BD88" s="203">
        <v>18.829999999999998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18.829999999999998</v>
      </c>
      <c r="BL88" s="8">
        <f t="shared" si="53"/>
        <v>18.829999999999998</v>
      </c>
      <c r="BM88" s="8">
        <f t="shared" si="54"/>
        <v>18.829999999999998</v>
      </c>
      <c r="BN88" s="8">
        <f t="shared" si="55"/>
        <v>18.829999999999998</v>
      </c>
      <c r="BO88" s="8">
        <f t="shared" si="56"/>
        <v>18.829999999999998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940</v>
      </c>
      <c r="G89" s="16">
        <f>'[3]20'!G91</f>
        <v>0</v>
      </c>
      <c r="H89" s="17">
        <f t="shared" si="59"/>
        <v>1260</v>
      </c>
      <c r="I89" s="15">
        <f>'[3]20'!J91</f>
        <v>270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18.829999999999998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18.829999999999998</v>
      </c>
      <c r="AE89" s="8">
        <f t="shared" si="43"/>
        <v>18.829999999999998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18.829999999999998</v>
      </c>
      <c r="AL89" s="8">
        <f t="shared" si="35"/>
        <v>232.34000000000003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232.34000000000003</v>
      </c>
      <c r="AT89" s="8">
        <v>18.829999999999998</v>
      </c>
      <c r="AU89" s="8">
        <v>18.829999999999998</v>
      </c>
      <c r="AW89" s="203">
        <v>18.829999999999998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18.829999999999998</v>
      </c>
      <c r="BD89" s="203">
        <v>18.829999999999998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18.829999999999998</v>
      </c>
      <c r="BL89" s="8">
        <f t="shared" si="53"/>
        <v>18.829999999999998</v>
      </c>
      <c r="BM89" s="8">
        <f t="shared" si="54"/>
        <v>18.829999999999998</v>
      </c>
      <c r="BN89" s="8">
        <f t="shared" si="55"/>
        <v>18.829999999999998</v>
      </c>
      <c r="BO89" s="8">
        <f t="shared" si="56"/>
        <v>18.829999999999998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940</v>
      </c>
      <c r="G90" s="16">
        <f>'[3]20'!G92</f>
        <v>0</v>
      </c>
      <c r="H90" s="17">
        <f t="shared" si="59"/>
        <v>1260</v>
      </c>
      <c r="I90" s="15">
        <f>'[3]20'!J92</f>
        <v>270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18.829999999999998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18.829999999999998</v>
      </c>
      <c r="AE90" s="8">
        <f t="shared" si="43"/>
        <v>18.829999999999998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18.829999999999998</v>
      </c>
      <c r="AL90" s="8">
        <f t="shared" si="35"/>
        <v>232.34000000000003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232.34000000000003</v>
      </c>
      <c r="AT90" s="8">
        <v>18.829999999999998</v>
      </c>
      <c r="AU90" s="8">
        <v>18.829999999999998</v>
      </c>
      <c r="AW90" s="203">
        <v>18.829999999999998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18.829999999999998</v>
      </c>
      <c r="BD90" s="203">
        <v>18.829999999999998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18.829999999999998</v>
      </c>
      <c r="BL90" s="8">
        <f t="shared" si="53"/>
        <v>18.829999999999998</v>
      </c>
      <c r="BM90" s="8">
        <f t="shared" si="54"/>
        <v>18.829999999999998</v>
      </c>
      <c r="BN90" s="8">
        <f t="shared" si="55"/>
        <v>18.829999999999998</v>
      </c>
      <c r="BO90" s="8">
        <f t="shared" si="56"/>
        <v>18.829999999999998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940</v>
      </c>
      <c r="G91" s="16">
        <f>'[3]20'!G93</f>
        <v>0</v>
      </c>
      <c r="H91" s="17">
        <f t="shared" si="59"/>
        <v>1260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5.66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5.66</v>
      </c>
      <c r="AL91" s="8">
        <f t="shared" si="35"/>
        <v>232.34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232.34</v>
      </c>
      <c r="AT91" s="8">
        <v>32</v>
      </c>
      <c r="AU91" s="8">
        <v>5.66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5.66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5.66</v>
      </c>
      <c r="BL91" s="8">
        <f t="shared" si="53"/>
        <v>32</v>
      </c>
      <c r="BM91" s="8">
        <f t="shared" si="54"/>
        <v>5.66</v>
      </c>
      <c r="BN91" s="8">
        <f t="shared" si="55"/>
        <v>32</v>
      </c>
      <c r="BO91" s="8">
        <f t="shared" si="56"/>
        <v>5.66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940</v>
      </c>
      <c r="G92" s="16">
        <f>'[3]20'!G94</f>
        <v>0</v>
      </c>
      <c r="H92" s="17">
        <f t="shared" si="59"/>
        <v>1260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5.66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5.66</v>
      </c>
      <c r="AL92" s="8">
        <f t="shared" si="35"/>
        <v>232.34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232.34</v>
      </c>
      <c r="AT92" s="8">
        <v>32</v>
      </c>
      <c r="AU92" s="8">
        <v>5.66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5.66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5.66</v>
      </c>
      <c r="BL92" s="8">
        <f t="shared" si="53"/>
        <v>32</v>
      </c>
      <c r="BM92" s="8">
        <f t="shared" si="54"/>
        <v>5.66</v>
      </c>
      <c r="BN92" s="8">
        <f t="shared" si="55"/>
        <v>32</v>
      </c>
      <c r="BO92" s="8">
        <f t="shared" si="56"/>
        <v>5.66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940</v>
      </c>
      <c r="G93" s="16">
        <f>'[3]20'!G95</f>
        <v>0</v>
      </c>
      <c r="H93" s="17">
        <f t="shared" si="59"/>
        <v>1260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5.66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5.66</v>
      </c>
      <c r="AL93" s="8">
        <f t="shared" si="35"/>
        <v>232.34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232.34</v>
      </c>
      <c r="AT93" s="8">
        <v>32</v>
      </c>
      <c r="AU93" s="8">
        <v>5.66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5.66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5.66</v>
      </c>
      <c r="BL93" s="8">
        <f t="shared" si="53"/>
        <v>32</v>
      </c>
      <c r="BM93" s="8">
        <f t="shared" si="54"/>
        <v>5.66</v>
      </c>
      <c r="BN93" s="8">
        <f t="shared" si="55"/>
        <v>32</v>
      </c>
      <c r="BO93" s="8">
        <f t="shared" si="56"/>
        <v>5.66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940</v>
      </c>
      <c r="G94" s="16">
        <f>'[3]20'!G96</f>
        <v>0</v>
      </c>
      <c r="H94" s="17">
        <f t="shared" si="59"/>
        <v>1260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5.66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5.66</v>
      </c>
      <c r="AL94" s="8">
        <f t="shared" si="35"/>
        <v>232.34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232.34</v>
      </c>
      <c r="AT94" s="8">
        <v>32</v>
      </c>
      <c r="AU94" s="8">
        <v>5.66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5.66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5.66</v>
      </c>
      <c r="BL94" s="8">
        <f t="shared" si="53"/>
        <v>32</v>
      </c>
      <c r="BM94" s="8">
        <f t="shared" si="54"/>
        <v>5.66</v>
      </c>
      <c r="BN94" s="8">
        <f t="shared" si="55"/>
        <v>32</v>
      </c>
      <c r="BO94" s="8">
        <f t="shared" si="56"/>
        <v>5.66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940</v>
      </c>
      <c r="G95" s="16">
        <f>'[3]20'!G97</f>
        <v>0</v>
      </c>
      <c r="H95" s="17">
        <f t="shared" si="59"/>
        <v>1260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5.66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5.66</v>
      </c>
      <c r="AL95" s="8">
        <f t="shared" si="35"/>
        <v>232.34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232.34</v>
      </c>
      <c r="AT95" s="8">
        <v>32</v>
      </c>
      <c r="AU95" s="8">
        <v>5.66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5.66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5.66</v>
      </c>
      <c r="BL95" s="8">
        <f t="shared" si="53"/>
        <v>32</v>
      </c>
      <c r="BM95" s="8">
        <f t="shared" si="54"/>
        <v>5.66</v>
      </c>
      <c r="BN95" s="8">
        <f t="shared" si="55"/>
        <v>32</v>
      </c>
      <c r="BO95" s="8">
        <f t="shared" si="56"/>
        <v>5.66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940</v>
      </c>
      <c r="G96" s="16">
        <f>'[3]20'!G98</f>
        <v>0</v>
      </c>
      <c r="H96" s="17">
        <f t="shared" si="59"/>
        <v>1260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5.66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5.66</v>
      </c>
      <c r="AL96" s="8">
        <f t="shared" si="35"/>
        <v>232.34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232.34</v>
      </c>
      <c r="AT96" s="8">
        <v>32</v>
      </c>
      <c r="AU96" s="8">
        <v>5.66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5.66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5.66</v>
      </c>
      <c r="BL96" s="8">
        <f t="shared" si="53"/>
        <v>32</v>
      </c>
      <c r="BM96" s="8">
        <f t="shared" si="54"/>
        <v>5.66</v>
      </c>
      <c r="BN96" s="8">
        <f t="shared" si="55"/>
        <v>32</v>
      </c>
      <c r="BO96" s="8">
        <f t="shared" si="56"/>
        <v>5.66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940</v>
      </c>
      <c r="G97" s="16">
        <f>'[3]20'!G99</f>
        <v>0</v>
      </c>
      <c r="H97" s="17">
        <f t="shared" si="59"/>
        <v>1260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5.66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5.66</v>
      </c>
      <c r="AL97" s="8">
        <f t="shared" si="35"/>
        <v>232.34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232.34</v>
      </c>
      <c r="AT97" s="8">
        <v>32</v>
      </c>
      <c r="AU97" s="8">
        <v>5.66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5.66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5.66</v>
      </c>
      <c r="BL97" s="8">
        <f t="shared" si="53"/>
        <v>32</v>
      </c>
      <c r="BM97" s="8">
        <f t="shared" si="54"/>
        <v>5.66</v>
      </c>
      <c r="BN97" s="8">
        <f t="shared" si="55"/>
        <v>32</v>
      </c>
      <c r="BO97" s="8">
        <f t="shared" si="56"/>
        <v>5.66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940</v>
      </c>
      <c r="G98" s="16">
        <f>'[3]20'!G100</f>
        <v>0</v>
      </c>
      <c r="H98" s="17">
        <f t="shared" si="59"/>
        <v>1260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5.66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5.66</v>
      </c>
      <c r="AL98" s="8">
        <f t="shared" si="35"/>
        <v>232.34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232.34</v>
      </c>
      <c r="AT98" s="8">
        <v>32</v>
      </c>
      <c r="AU98" s="8">
        <v>5.66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5.66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5.66</v>
      </c>
      <c r="BL98" s="8">
        <f t="shared" si="53"/>
        <v>32</v>
      </c>
      <c r="BM98" s="8">
        <f t="shared" si="54"/>
        <v>5.66</v>
      </c>
      <c r="BN98" s="8">
        <f t="shared" si="55"/>
        <v>32</v>
      </c>
      <c r="BO98" s="8">
        <f t="shared" si="56"/>
        <v>5.66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6.4768425000000001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6.4768425000000001</v>
      </c>
      <c r="P99" s="15">
        <f t="shared" si="62"/>
        <v>2.4E-2</v>
      </c>
      <c r="Q99" s="15">
        <f t="shared" si="62"/>
        <v>6.4768425000000001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6.4768425000000001</v>
      </c>
      <c r="X99" s="15">
        <f t="shared" si="62"/>
        <v>0.61029250000000035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0.61029250000000035</v>
      </c>
      <c r="AE99" s="15">
        <f t="shared" si="62"/>
        <v>0.54101250000000012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0.54101250000000012</v>
      </c>
      <c r="AL99" s="15">
        <f t="shared" si="62"/>
        <v>5.3255374999999967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5.3255374999999967</v>
      </c>
      <c r="AS99" s="15">
        <f t="shared" si="62"/>
        <v>0</v>
      </c>
      <c r="AT99" s="15">
        <f t="shared" si="62"/>
        <v>0.61029250000000035</v>
      </c>
      <c r="AU99" s="15">
        <f t="shared" si="62"/>
        <v>0.54101250000000012</v>
      </c>
      <c r="AV99" s="15">
        <f t="shared" si="62"/>
        <v>0</v>
      </c>
      <c r="AW99" s="15">
        <f t="shared" si="62"/>
        <v>0.61029250000000035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0.61029250000000035</v>
      </c>
      <c r="BD99" s="15">
        <f t="shared" si="62"/>
        <v>0.54101250000000012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0.54101250000000012</v>
      </c>
      <c r="BK99" s="15"/>
      <c r="BL99" s="15">
        <f t="shared" si="63"/>
        <v>0.61029250000000035</v>
      </c>
      <c r="BM99" s="15">
        <f t="shared" si="63"/>
        <v>0.54101250000000012</v>
      </c>
      <c r="BN99" s="15">
        <f t="shared" si="63"/>
        <v>0.61029250000000035</v>
      </c>
      <c r="BO99" s="15">
        <f t="shared" si="63"/>
        <v>0.54101250000000012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44732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44732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36</v>
      </c>
      <c r="E3">
        <f>PPCL!P3</f>
        <v>0</v>
      </c>
      <c r="F3">
        <f>B3+C3</f>
        <v>180</v>
      </c>
      <c r="G3">
        <f>D3+E3</f>
        <v>36</v>
      </c>
      <c r="H3" s="154"/>
      <c r="I3">
        <f>BRPL_EOD!AI3+BRPL_EOD!AJ3</f>
        <v>8.2899999999999991</v>
      </c>
      <c r="J3">
        <f>BYPL_EOD!AI3+BYPL_EOD!AJ3</f>
        <v>16.59</v>
      </c>
      <c r="K3">
        <f>MES_EOD!AI3+MES_EOD!AJ3</f>
        <v>0.96</v>
      </c>
      <c r="L3">
        <f>NDMC_EOD!AI3+NDMC_EOD!AJ3</f>
        <v>7.46</v>
      </c>
      <c r="M3">
        <f>TPDDL_EOD!AI3+TPDDL_EOD!AJ3</f>
        <v>2.7</v>
      </c>
      <c r="N3">
        <f t="shared" ref="N3:N66" si="0">SUM(I3:M3)</f>
        <v>36</v>
      </c>
      <c r="O3" s="154">
        <f t="shared" ref="O3:O66" si="1">G3-N3</f>
        <v>0</v>
      </c>
      <c r="P3">
        <v>8.2899999999999991</v>
      </c>
      <c r="Q3">
        <v>16.59</v>
      </c>
      <c r="R3">
        <v>0.96</v>
      </c>
      <c r="S3">
        <v>7.46</v>
      </c>
      <c r="T3">
        <v>2.7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180</v>
      </c>
      <c r="G4">
        <f t="shared" ref="G4:G67" si="5">D4+E4</f>
        <v>36</v>
      </c>
      <c r="H4" s="154"/>
      <c r="I4">
        <f>BRPL_EOD!AI4+BRPL_EOD!AJ4</f>
        <v>8.2899999999999991</v>
      </c>
      <c r="J4">
        <f>BYPL_EOD!AI4+BYPL_EOD!AJ4</f>
        <v>16.59</v>
      </c>
      <c r="K4">
        <f>MES_EOD!AI4+MES_EOD!AJ4</f>
        <v>0.96</v>
      </c>
      <c r="L4">
        <f>NDMC_EOD!AI4+NDMC_EOD!AJ4</f>
        <v>7.46</v>
      </c>
      <c r="M4">
        <f>TPDDL_EOD!AI4+TPDDL_EOD!AJ4</f>
        <v>2.7</v>
      </c>
      <c r="N4">
        <f t="shared" si="0"/>
        <v>36</v>
      </c>
      <c r="O4" s="154">
        <f t="shared" si="1"/>
        <v>0</v>
      </c>
      <c r="P4">
        <v>8.2899999999999991</v>
      </c>
      <c r="Q4">
        <v>16.59</v>
      </c>
      <c r="R4">
        <v>0.96</v>
      </c>
      <c r="S4">
        <v>7.46</v>
      </c>
      <c r="T4">
        <v>2.7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180</v>
      </c>
      <c r="G5">
        <f t="shared" si="5"/>
        <v>36</v>
      </c>
      <c r="H5" s="154"/>
      <c r="I5">
        <f>BRPL_EOD!AI5+BRPL_EOD!AJ5</f>
        <v>8.2899999999999991</v>
      </c>
      <c r="J5">
        <f>BYPL_EOD!AI5+BYPL_EOD!AJ5</f>
        <v>16.59</v>
      </c>
      <c r="K5">
        <f>MES_EOD!AI5+MES_EOD!AJ5</f>
        <v>0.96</v>
      </c>
      <c r="L5">
        <f>NDMC_EOD!AI5+NDMC_EOD!AJ5</f>
        <v>7.46</v>
      </c>
      <c r="M5">
        <f>TPDDL_EOD!AI5+TPDDL_EOD!AJ5</f>
        <v>2.7</v>
      </c>
      <c r="N5">
        <f t="shared" si="0"/>
        <v>36</v>
      </c>
      <c r="O5" s="154">
        <f t="shared" si="1"/>
        <v>0</v>
      </c>
      <c r="P5">
        <v>8.2899999999999991</v>
      </c>
      <c r="Q5">
        <v>16.59</v>
      </c>
      <c r="R5">
        <v>0.96</v>
      </c>
      <c r="S5">
        <v>7.46</v>
      </c>
      <c r="T5">
        <v>2.7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180</v>
      </c>
      <c r="G6">
        <f t="shared" si="5"/>
        <v>36</v>
      </c>
      <c r="H6" s="154"/>
      <c r="I6">
        <f>BRPL_EOD!AI6+BRPL_EOD!AJ6</f>
        <v>8.2899999999999991</v>
      </c>
      <c r="J6">
        <f>BYPL_EOD!AI6+BYPL_EOD!AJ6</f>
        <v>16.59</v>
      </c>
      <c r="K6">
        <f>MES_EOD!AI6+MES_EOD!AJ6</f>
        <v>0.96</v>
      </c>
      <c r="L6">
        <f>NDMC_EOD!AI6+NDMC_EOD!AJ6</f>
        <v>7.46</v>
      </c>
      <c r="M6">
        <f>TPDDL_EOD!AI6+TPDDL_EOD!AJ6</f>
        <v>2.7</v>
      </c>
      <c r="N6">
        <f t="shared" si="0"/>
        <v>36</v>
      </c>
      <c r="O6" s="154">
        <f t="shared" si="1"/>
        <v>0</v>
      </c>
      <c r="P6">
        <v>8.2899999999999991</v>
      </c>
      <c r="Q6">
        <v>16.59</v>
      </c>
      <c r="R6">
        <v>0.96</v>
      </c>
      <c r="S6">
        <v>7.46</v>
      </c>
      <c r="T6">
        <v>2.7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180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180</v>
      </c>
      <c r="G8">
        <f t="shared" si="5"/>
        <v>36</v>
      </c>
      <c r="H8" s="154"/>
      <c r="I8">
        <f>BRPL_EOD!AI8+BRPL_EOD!AJ8</f>
        <v>10.18</v>
      </c>
      <c r="J8">
        <f>BYPL_EOD!AI8+BYPL_EOD!AJ8</f>
        <v>5.79</v>
      </c>
      <c r="K8">
        <f>MES_EOD!AI8+MES_EOD!AJ8</f>
        <v>2.1800000000000002</v>
      </c>
      <c r="L8">
        <f>NDMC_EOD!AI8+NDMC_EOD!AJ8</f>
        <v>10.91</v>
      </c>
      <c r="M8">
        <f>TPDDL_EOD!AI8+TPDDL_EOD!AJ8</f>
        <v>6.94</v>
      </c>
      <c r="N8">
        <f t="shared" si="0"/>
        <v>36</v>
      </c>
      <c r="O8" s="154">
        <f t="shared" si="1"/>
        <v>0</v>
      </c>
      <c r="P8">
        <v>10.18</v>
      </c>
      <c r="Q8">
        <v>5.79</v>
      </c>
      <c r="R8">
        <v>2.1800000000000002</v>
      </c>
      <c r="S8">
        <v>10.91</v>
      </c>
      <c r="T8">
        <v>6.94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180</v>
      </c>
      <c r="G9">
        <f t="shared" si="5"/>
        <v>36</v>
      </c>
      <c r="H9" s="154"/>
      <c r="I9">
        <f>BRPL_EOD!AI9+BRPL_EOD!AJ9</f>
        <v>10.18</v>
      </c>
      <c r="J9">
        <f>BYPL_EOD!AI9+BYPL_EOD!AJ9</f>
        <v>5.79</v>
      </c>
      <c r="K9">
        <f>MES_EOD!AI9+MES_EOD!AJ9</f>
        <v>2.1800000000000002</v>
      </c>
      <c r="L9">
        <f>NDMC_EOD!AI9+NDMC_EOD!AJ9</f>
        <v>10.91</v>
      </c>
      <c r="M9">
        <f>TPDDL_EOD!AI9+TPDDL_EOD!AJ9</f>
        <v>6.94</v>
      </c>
      <c r="N9">
        <f t="shared" si="0"/>
        <v>36</v>
      </c>
      <c r="O9" s="154">
        <f t="shared" si="1"/>
        <v>0</v>
      </c>
      <c r="P9">
        <v>10.18</v>
      </c>
      <c r="Q9">
        <v>5.79</v>
      </c>
      <c r="R9">
        <v>2.1800000000000002</v>
      </c>
      <c r="S9">
        <v>10.91</v>
      </c>
      <c r="T9">
        <v>6.94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180</v>
      </c>
      <c r="G10">
        <f t="shared" si="5"/>
        <v>36</v>
      </c>
      <c r="H10" s="154"/>
      <c r="I10">
        <f>BRPL_EOD!AI10+BRPL_EOD!AJ10</f>
        <v>10.18</v>
      </c>
      <c r="J10">
        <f>BYPL_EOD!AI10+BYPL_EOD!AJ10</f>
        <v>5.79</v>
      </c>
      <c r="K10">
        <f>MES_EOD!AI10+MES_EOD!AJ10</f>
        <v>2.1800000000000002</v>
      </c>
      <c r="L10">
        <f>NDMC_EOD!AI10+NDMC_EOD!AJ10</f>
        <v>10.91</v>
      </c>
      <c r="M10">
        <f>TPDDL_EOD!AI10+TPDDL_EOD!AJ10</f>
        <v>6.94</v>
      </c>
      <c r="N10">
        <f t="shared" si="0"/>
        <v>36</v>
      </c>
      <c r="O10" s="154">
        <f t="shared" si="1"/>
        <v>0</v>
      </c>
      <c r="P10">
        <v>10.18</v>
      </c>
      <c r="Q10">
        <v>5.79</v>
      </c>
      <c r="R10">
        <v>2.1800000000000002</v>
      </c>
      <c r="S10">
        <v>10.91</v>
      </c>
      <c r="T10">
        <v>6.94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180</v>
      </c>
      <c r="G11">
        <f t="shared" si="5"/>
        <v>36</v>
      </c>
      <c r="H11" s="154"/>
      <c r="I11">
        <f>BRPL_EOD!AI11+BRPL_EOD!AJ11</f>
        <v>10.18</v>
      </c>
      <c r="J11">
        <f>BYPL_EOD!AI11+BYPL_EOD!AJ11</f>
        <v>5.79</v>
      </c>
      <c r="K11">
        <f>MES_EOD!AI11+MES_EOD!AJ11</f>
        <v>2.1800000000000002</v>
      </c>
      <c r="L11">
        <f>NDMC_EOD!AI11+NDMC_EOD!AJ11</f>
        <v>10.91</v>
      </c>
      <c r="M11">
        <f>TPDDL_EOD!AI11+TPDDL_EOD!AJ11</f>
        <v>6.94</v>
      </c>
      <c r="N11">
        <f t="shared" si="0"/>
        <v>36</v>
      </c>
      <c r="O11" s="154">
        <f t="shared" si="1"/>
        <v>0</v>
      </c>
      <c r="P11">
        <v>10.18</v>
      </c>
      <c r="Q11">
        <v>5.79</v>
      </c>
      <c r="R11">
        <v>2.1800000000000002</v>
      </c>
      <c r="S11">
        <v>10.91</v>
      </c>
      <c r="T11">
        <v>6.94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180</v>
      </c>
      <c r="G12">
        <f t="shared" si="5"/>
        <v>36</v>
      </c>
      <c r="H12" s="154"/>
      <c r="I12">
        <f>BRPL_EOD!AI12+BRPL_EOD!AJ12</f>
        <v>10.18</v>
      </c>
      <c r="J12">
        <f>BYPL_EOD!AI12+BYPL_EOD!AJ12</f>
        <v>5.79</v>
      </c>
      <c r="K12">
        <f>MES_EOD!AI12+MES_EOD!AJ12</f>
        <v>2.1800000000000002</v>
      </c>
      <c r="L12">
        <f>NDMC_EOD!AI12+NDMC_EOD!AJ12</f>
        <v>10.91</v>
      </c>
      <c r="M12">
        <f>TPDDL_EOD!AI12+TPDDL_EOD!AJ12</f>
        <v>6.94</v>
      </c>
      <c r="N12">
        <f t="shared" si="0"/>
        <v>36</v>
      </c>
      <c r="O12" s="154">
        <f t="shared" si="1"/>
        <v>0</v>
      </c>
      <c r="P12">
        <v>10.18</v>
      </c>
      <c r="Q12">
        <v>5.79</v>
      </c>
      <c r="R12">
        <v>2.1800000000000002</v>
      </c>
      <c r="S12">
        <v>10.91</v>
      </c>
      <c r="T12">
        <v>6.94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180</v>
      </c>
      <c r="G13">
        <f t="shared" si="5"/>
        <v>36</v>
      </c>
      <c r="H13" s="154"/>
      <c r="I13">
        <f>BRPL_EOD!AI13+BRPL_EOD!AJ13</f>
        <v>10.18</v>
      </c>
      <c r="J13">
        <f>BYPL_EOD!AI13+BYPL_EOD!AJ13</f>
        <v>5.79</v>
      </c>
      <c r="K13">
        <f>MES_EOD!AI13+MES_EOD!AJ13</f>
        <v>2.1800000000000002</v>
      </c>
      <c r="L13">
        <f>NDMC_EOD!AI13+NDMC_EOD!AJ13</f>
        <v>10.91</v>
      </c>
      <c r="M13">
        <f>TPDDL_EOD!AI13+TPDDL_EOD!AJ13</f>
        <v>6.94</v>
      </c>
      <c r="N13">
        <f t="shared" si="0"/>
        <v>36</v>
      </c>
      <c r="O13" s="154">
        <f t="shared" si="1"/>
        <v>0</v>
      </c>
      <c r="P13">
        <v>10.18</v>
      </c>
      <c r="Q13">
        <v>5.79</v>
      </c>
      <c r="R13">
        <v>2.1800000000000002</v>
      </c>
      <c r="S13">
        <v>10.91</v>
      </c>
      <c r="T13">
        <v>6.94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180</v>
      </c>
      <c r="G14">
        <f t="shared" si="5"/>
        <v>36</v>
      </c>
      <c r="H14" s="154"/>
      <c r="I14">
        <f>BRPL_EOD!AI14+BRPL_EOD!AJ14</f>
        <v>10.18</v>
      </c>
      <c r="J14">
        <f>BYPL_EOD!AI14+BYPL_EOD!AJ14</f>
        <v>5.79</v>
      </c>
      <c r="K14">
        <f>MES_EOD!AI14+MES_EOD!AJ14</f>
        <v>2.1800000000000002</v>
      </c>
      <c r="L14">
        <f>NDMC_EOD!AI14+NDMC_EOD!AJ14</f>
        <v>10.91</v>
      </c>
      <c r="M14">
        <f>TPDDL_EOD!AI14+TPDDL_EOD!AJ14</f>
        <v>6.94</v>
      </c>
      <c r="N14">
        <f t="shared" si="0"/>
        <v>36</v>
      </c>
      <c r="O14" s="154">
        <f t="shared" si="1"/>
        <v>0</v>
      </c>
      <c r="P14">
        <v>10.18</v>
      </c>
      <c r="Q14">
        <v>5.79</v>
      </c>
      <c r="R14">
        <v>2.1800000000000002</v>
      </c>
      <c r="S14">
        <v>10.91</v>
      </c>
      <c r="T14">
        <v>6.94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37</v>
      </c>
      <c r="E15">
        <f>PPCL!P15</f>
        <v>0</v>
      </c>
      <c r="F15">
        <f t="shared" si="4"/>
        <v>180</v>
      </c>
      <c r="G15">
        <f t="shared" si="5"/>
        <v>37</v>
      </c>
      <c r="H15" s="154"/>
      <c r="I15">
        <f>BRPL_EOD!AI15+BRPL_EOD!AJ15</f>
        <v>10.47</v>
      </c>
      <c r="J15">
        <f>BYPL_EOD!AI15+BYPL_EOD!AJ15</f>
        <v>5.95</v>
      </c>
      <c r="K15">
        <f>MES_EOD!AI15+MES_EOD!AJ15</f>
        <v>2.2400000000000002</v>
      </c>
      <c r="L15">
        <f>NDMC_EOD!AI15+NDMC_EOD!AJ15</f>
        <v>11.21</v>
      </c>
      <c r="M15">
        <f>TPDDL_EOD!AI15+TPDDL_EOD!AJ15</f>
        <v>7.13</v>
      </c>
      <c r="N15">
        <f t="shared" si="0"/>
        <v>37.000000000000007</v>
      </c>
      <c r="O15" s="154">
        <f t="shared" si="1"/>
        <v>0</v>
      </c>
      <c r="P15">
        <v>10.469999999999999</v>
      </c>
      <c r="Q15">
        <v>5.9499999999999993</v>
      </c>
      <c r="R15">
        <v>2.2399999999999998</v>
      </c>
      <c r="S15">
        <v>11.209999999999999</v>
      </c>
      <c r="T15">
        <v>7.1299999999999981</v>
      </c>
      <c r="U15" s="156">
        <f t="shared" si="2"/>
        <v>36.999999999999993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37</v>
      </c>
      <c r="E16">
        <f>PPCL!P16</f>
        <v>0</v>
      </c>
      <c r="F16">
        <f t="shared" si="4"/>
        <v>180</v>
      </c>
      <c r="G16">
        <f t="shared" si="5"/>
        <v>37</v>
      </c>
      <c r="H16" s="154"/>
      <c r="I16">
        <f>BRPL_EOD!AI16+BRPL_EOD!AJ16</f>
        <v>10.47</v>
      </c>
      <c r="J16">
        <f>BYPL_EOD!AI16+BYPL_EOD!AJ16</f>
        <v>5.95</v>
      </c>
      <c r="K16">
        <f>MES_EOD!AI16+MES_EOD!AJ16</f>
        <v>2.2400000000000002</v>
      </c>
      <c r="L16">
        <f>NDMC_EOD!AI16+NDMC_EOD!AJ16</f>
        <v>11.21</v>
      </c>
      <c r="M16">
        <f>TPDDL_EOD!AI16+TPDDL_EOD!AJ16</f>
        <v>7.13</v>
      </c>
      <c r="N16">
        <f t="shared" si="0"/>
        <v>37.000000000000007</v>
      </c>
      <c r="O16" s="154">
        <f t="shared" si="1"/>
        <v>0</v>
      </c>
      <c r="P16">
        <v>10.469999999999999</v>
      </c>
      <c r="Q16">
        <v>5.9499999999999993</v>
      </c>
      <c r="R16">
        <v>2.2399999999999998</v>
      </c>
      <c r="S16">
        <v>11.209999999999999</v>
      </c>
      <c r="T16">
        <v>7.1299999999999981</v>
      </c>
      <c r="U16" s="156">
        <f t="shared" si="2"/>
        <v>36.999999999999993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37</v>
      </c>
      <c r="E17">
        <f>PPCL!P17</f>
        <v>0</v>
      </c>
      <c r="F17">
        <f t="shared" si="4"/>
        <v>180</v>
      </c>
      <c r="G17">
        <f t="shared" si="5"/>
        <v>37</v>
      </c>
      <c r="H17" s="154"/>
      <c r="I17">
        <f>BRPL_EOD!AI17+BRPL_EOD!AJ17</f>
        <v>10.47</v>
      </c>
      <c r="J17">
        <f>BYPL_EOD!AI17+BYPL_EOD!AJ17</f>
        <v>5.95</v>
      </c>
      <c r="K17">
        <f>MES_EOD!AI17+MES_EOD!AJ17</f>
        <v>2.2400000000000002</v>
      </c>
      <c r="L17">
        <f>NDMC_EOD!AI17+NDMC_EOD!AJ17</f>
        <v>11.21</v>
      </c>
      <c r="M17">
        <f>TPDDL_EOD!AI17+TPDDL_EOD!AJ17</f>
        <v>7.13</v>
      </c>
      <c r="N17">
        <f t="shared" si="0"/>
        <v>37.000000000000007</v>
      </c>
      <c r="O17" s="154">
        <f t="shared" si="1"/>
        <v>0</v>
      </c>
      <c r="P17">
        <v>10.469999999999999</v>
      </c>
      <c r="Q17">
        <v>5.9499999999999993</v>
      </c>
      <c r="R17">
        <v>2.2399999999999998</v>
      </c>
      <c r="S17">
        <v>11.209999999999999</v>
      </c>
      <c r="T17">
        <v>7.1299999999999981</v>
      </c>
      <c r="U17" s="156">
        <f t="shared" si="2"/>
        <v>36.999999999999993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37</v>
      </c>
      <c r="E18">
        <f>PPCL!P18</f>
        <v>0</v>
      </c>
      <c r="F18">
        <f t="shared" si="4"/>
        <v>180</v>
      </c>
      <c r="G18">
        <f t="shared" si="5"/>
        <v>37</v>
      </c>
      <c r="H18" s="154"/>
      <c r="I18">
        <f>BRPL_EOD!AI18+BRPL_EOD!AJ18</f>
        <v>10.47</v>
      </c>
      <c r="J18">
        <f>BYPL_EOD!AI18+BYPL_EOD!AJ18</f>
        <v>5.95</v>
      </c>
      <c r="K18">
        <f>MES_EOD!AI18+MES_EOD!AJ18</f>
        <v>2.2400000000000002</v>
      </c>
      <c r="L18">
        <f>NDMC_EOD!AI18+NDMC_EOD!AJ18</f>
        <v>11.21</v>
      </c>
      <c r="M18">
        <f>TPDDL_EOD!AI18+TPDDL_EOD!AJ18</f>
        <v>7.13</v>
      </c>
      <c r="N18">
        <f t="shared" si="0"/>
        <v>37.000000000000007</v>
      </c>
      <c r="O18" s="154">
        <f t="shared" si="1"/>
        <v>0</v>
      </c>
      <c r="P18">
        <v>10.469999999999999</v>
      </c>
      <c r="Q18">
        <v>5.9499999999999993</v>
      </c>
      <c r="R18">
        <v>2.2399999999999998</v>
      </c>
      <c r="S18">
        <v>11.209999999999999</v>
      </c>
      <c r="T18">
        <v>7.1299999999999981</v>
      </c>
      <c r="U18" s="156">
        <f t="shared" si="2"/>
        <v>36.999999999999993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39</v>
      </c>
      <c r="E19">
        <f>PPCL!P19</f>
        <v>0</v>
      </c>
      <c r="F19">
        <f t="shared" si="4"/>
        <v>185</v>
      </c>
      <c r="G19">
        <f t="shared" si="5"/>
        <v>39</v>
      </c>
      <c r="H19" s="154"/>
      <c r="I19">
        <f>BRPL_EOD!AI19+BRPL_EOD!AJ19</f>
        <v>11.03</v>
      </c>
      <c r="J19">
        <f>BYPL_EOD!AI19+BYPL_EOD!AJ19</f>
        <v>6.27</v>
      </c>
      <c r="K19">
        <f>MES_EOD!AI19+MES_EOD!AJ19</f>
        <v>2.36</v>
      </c>
      <c r="L19">
        <f>NDMC_EOD!AI19+NDMC_EOD!AJ19</f>
        <v>11.82</v>
      </c>
      <c r="M19">
        <f>TPDDL_EOD!AI19+TPDDL_EOD!AJ19</f>
        <v>7.52</v>
      </c>
      <c r="N19">
        <f t="shared" si="0"/>
        <v>39</v>
      </c>
      <c r="O19" s="154">
        <f t="shared" si="1"/>
        <v>0</v>
      </c>
      <c r="P19">
        <v>11.03</v>
      </c>
      <c r="Q19">
        <v>6.27</v>
      </c>
      <c r="R19">
        <v>2.36</v>
      </c>
      <c r="S19">
        <v>11.82</v>
      </c>
      <c r="T19">
        <v>7.52</v>
      </c>
      <c r="U19" s="156">
        <f t="shared" si="2"/>
        <v>39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39</v>
      </c>
      <c r="E20">
        <f>PPCL!P20</f>
        <v>0</v>
      </c>
      <c r="F20">
        <f t="shared" si="4"/>
        <v>185</v>
      </c>
      <c r="G20">
        <f t="shared" si="5"/>
        <v>39</v>
      </c>
      <c r="H20" s="154"/>
      <c r="I20">
        <f>BRPL_EOD!AI20+BRPL_EOD!AJ20</f>
        <v>11.03</v>
      </c>
      <c r="J20">
        <f>BYPL_EOD!AI20+BYPL_EOD!AJ20</f>
        <v>6.27</v>
      </c>
      <c r="K20">
        <f>MES_EOD!AI20+MES_EOD!AJ20</f>
        <v>2.36</v>
      </c>
      <c r="L20">
        <f>NDMC_EOD!AI20+NDMC_EOD!AJ20</f>
        <v>11.82</v>
      </c>
      <c r="M20">
        <f>TPDDL_EOD!AI20+TPDDL_EOD!AJ20</f>
        <v>7.52</v>
      </c>
      <c r="N20">
        <f t="shared" si="0"/>
        <v>39</v>
      </c>
      <c r="O20" s="154">
        <f t="shared" si="1"/>
        <v>0</v>
      </c>
      <c r="P20">
        <v>11.03</v>
      </c>
      <c r="Q20">
        <v>6.27</v>
      </c>
      <c r="R20">
        <v>2.36</v>
      </c>
      <c r="S20">
        <v>11.82</v>
      </c>
      <c r="T20">
        <v>7.52</v>
      </c>
      <c r="U20" s="156">
        <f t="shared" si="2"/>
        <v>39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39</v>
      </c>
      <c r="E21">
        <f>PPCL!P21</f>
        <v>0</v>
      </c>
      <c r="F21">
        <f t="shared" si="4"/>
        <v>185</v>
      </c>
      <c r="G21">
        <f t="shared" si="5"/>
        <v>39</v>
      </c>
      <c r="H21" s="154"/>
      <c r="I21">
        <f>BRPL_EOD!AI21+BRPL_EOD!AJ21</f>
        <v>11.03</v>
      </c>
      <c r="J21">
        <f>BYPL_EOD!AI21+BYPL_EOD!AJ21</f>
        <v>6.27</v>
      </c>
      <c r="K21">
        <f>MES_EOD!AI21+MES_EOD!AJ21</f>
        <v>2.36</v>
      </c>
      <c r="L21">
        <f>NDMC_EOD!AI21+NDMC_EOD!AJ21</f>
        <v>11.82</v>
      </c>
      <c r="M21">
        <f>TPDDL_EOD!AI21+TPDDL_EOD!AJ21</f>
        <v>7.52</v>
      </c>
      <c r="N21">
        <f t="shared" si="0"/>
        <v>39</v>
      </c>
      <c r="O21" s="154">
        <f t="shared" si="1"/>
        <v>0</v>
      </c>
      <c r="P21">
        <v>11.03</v>
      </c>
      <c r="Q21">
        <v>6.27</v>
      </c>
      <c r="R21">
        <v>2.36</v>
      </c>
      <c r="S21">
        <v>11.82</v>
      </c>
      <c r="T21">
        <v>7.52</v>
      </c>
      <c r="U21" s="156">
        <f t="shared" si="2"/>
        <v>39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39</v>
      </c>
      <c r="E22">
        <f>PPCL!P22</f>
        <v>0</v>
      </c>
      <c r="F22">
        <f t="shared" si="4"/>
        <v>185</v>
      </c>
      <c r="G22">
        <f t="shared" si="5"/>
        <v>39</v>
      </c>
      <c r="H22" s="154"/>
      <c r="I22">
        <f>BRPL_EOD!AI22+BRPL_EOD!AJ22</f>
        <v>11.03</v>
      </c>
      <c r="J22">
        <f>BYPL_EOD!AI22+BYPL_EOD!AJ22</f>
        <v>6.27</v>
      </c>
      <c r="K22">
        <f>MES_EOD!AI22+MES_EOD!AJ22</f>
        <v>2.36</v>
      </c>
      <c r="L22">
        <f>NDMC_EOD!AI22+NDMC_EOD!AJ22</f>
        <v>11.82</v>
      </c>
      <c r="M22">
        <f>TPDDL_EOD!AI22+TPDDL_EOD!AJ22</f>
        <v>7.52</v>
      </c>
      <c r="N22">
        <f t="shared" si="0"/>
        <v>39</v>
      </c>
      <c r="O22" s="154">
        <f t="shared" si="1"/>
        <v>0</v>
      </c>
      <c r="P22">
        <v>11.03</v>
      </c>
      <c r="Q22">
        <v>6.27</v>
      </c>
      <c r="R22">
        <v>2.36</v>
      </c>
      <c r="S22">
        <v>11.82</v>
      </c>
      <c r="T22">
        <v>7.52</v>
      </c>
      <c r="U22" s="156">
        <f t="shared" si="2"/>
        <v>39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39</v>
      </c>
      <c r="E23">
        <f>PPCL!P23</f>
        <v>0</v>
      </c>
      <c r="F23">
        <f t="shared" si="4"/>
        <v>185</v>
      </c>
      <c r="G23">
        <f t="shared" si="5"/>
        <v>39</v>
      </c>
      <c r="H23" s="154"/>
      <c r="I23">
        <f>BRPL_EOD!AI23+BRPL_EOD!AJ23</f>
        <v>11.03</v>
      </c>
      <c r="J23">
        <f>BYPL_EOD!AI23+BYPL_EOD!AJ23</f>
        <v>6.27</v>
      </c>
      <c r="K23">
        <f>MES_EOD!AI23+MES_EOD!AJ23</f>
        <v>2.36</v>
      </c>
      <c r="L23">
        <f>NDMC_EOD!AI23+NDMC_EOD!AJ23</f>
        <v>11.82</v>
      </c>
      <c r="M23">
        <f>TPDDL_EOD!AI23+TPDDL_EOD!AJ23</f>
        <v>7.52</v>
      </c>
      <c r="N23">
        <f t="shared" si="0"/>
        <v>39</v>
      </c>
      <c r="O23" s="154">
        <f t="shared" si="1"/>
        <v>0</v>
      </c>
      <c r="P23">
        <v>11.03</v>
      </c>
      <c r="Q23">
        <v>6.27</v>
      </c>
      <c r="R23">
        <v>2.36</v>
      </c>
      <c r="S23">
        <v>11.82</v>
      </c>
      <c r="T23">
        <v>7.52</v>
      </c>
      <c r="U23" s="156">
        <f t="shared" si="2"/>
        <v>39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39</v>
      </c>
      <c r="E24">
        <f>PPCL!P24</f>
        <v>0</v>
      </c>
      <c r="F24">
        <f t="shared" si="4"/>
        <v>185</v>
      </c>
      <c r="G24">
        <f t="shared" si="5"/>
        <v>39</v>
      </c>
      <c r="H24" s="154"/>
      <c r="I24">
        <f>BRPL_EOD!AI24+BRPL_EOD!AJ24</f>
        <v>11.03</v>
      </c>
      <c r="J24">
        <f>BYPL_EOD!AI24+BYPL_EOD!AJ24</f>
        <v>6.27</v>
      </c>
      <c r="K24">
        <f>MES_EOD!AI24+MES_EOD!AJ24</f>
        <v>2.36</v>
      </c>
      <c r="L24">
        <f>NDMC_EOD!AI24+NDMC_EOD!AJ24</f>
        <v>11.82</v>
      </c>
      <c r="M24">
        <f>TPDDL_EOD!AI24+TPDDL_EOD!AJ24</f>
        <v>7.52</v>
      </c>
      <c r="N24">
        <f t="shared" si="0"/>
        <v>39</v>
      </c>
      <c r="O24" s="154">
        <f t="shared" si="1"/>
        <v>0</v>
      </c>
      <c r="P24">
        <v>11.03</v>
      </c>
      <c r="Q24">
        <v>6.27</v>
      </c>
      <c r="R24">
        <v>2.36</v>
      </c>
      <c r="S24">
        <v>11.82</v>
      </c>
      <c r="T24">
        <v>7.52</v>
      </c>
      <c r="U24" s="156">
        <f t="shared" si="2"/>
        <v>39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39</v>
      </c>
      <c r="E25">
        <f>PPCL!P25</f>
        <v>0</v>
      </c>
      <c r="F25">
        <f t="shared" si="4"/>
        <v>185</v>
      </c>
      <c r="G25">
        <f t="shared" si="5"/>
        <v>39</v>
      </c>
      <c r="H25" s="154"/>
      <c r="I25">
        <f>BRPL_EOD!AI25+BRPL_EOD!AJ25</f>
        <v>11.03</v>
      </c>
      <c r="J25">
        <f>BYPL_EOD!AI25+BYPL_EOD!AJ25</f>
        <v>6.27</v>
      </c>
      <c r="K25">
        <f>MES_EOD!AI25+MES_EOD!AJ25</f>
        <v>2.36</v>
      </c>
      <c r="L25">
        <f>NDMC_EOD!AI25+NDMC_EOD!AJ25</f>
        <v>11.82</v>
      </c>
      <c r="M25">
        <f>TPDDL_EOD!AI25+TPDDL_EOD!AJ25</f>
        <v>7.52</v>
      </c>
      <c r="N25">
        <f t="shared" si="0"/>
        <v>39</v>
      </c>
      <c r="O25" s="154">
        <f t="shared" si="1"/>
        <v>0</v>
      </c>
      <c r="P25">
        <v>11.03</v>
      </c>
      <c r="Q25">
        <v>6.27</v>
      </c>
      <c r="R25">
        <v>2.36</v>
      </c>
      <c r="S25">
        <v>11.82</v>
      </c>
      <c r="T25">
        <v>7.52</v>
      </c>
      <c r="U25" s="156">
        <f t="shared" si="2"/>
        <v>39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39</v>
      </c>
      <c r="E26">
        <f>PPCL!P26</f>
        <v>0</v>
      </c>
      <c r="F26">
        <f t="shared" si="4"/>
        <v>185</v>
      </c>
      <c r="G26">
        <f t="shared" si="5"/>
        <v>39</v>
      </c>
      <c r="H26" s="154"/>
      <c r="I26">
        <f>BRPL_EOD!AI26+BRPL_EOD!AJ26</f>
        <v>11.03</v>
      </c>
      <c r="J26">
        <f>BYPL_EOD!AI26+BYPL_EOD!AJ26</f>
        <v>6.27</v>
      </c>
      <c r="K26">
        <f>MES_EOD!AI26+MES_EOD!AJ26</f>
        <v>2.36</v>
      </c>
      <c r="L26">
        <f>NDMC_EOD!AI26+NDMC_EOD!AJ26</f>
        <v>11.82</v>
      </c>
      <c r="M26">
        <f>TPDDL_EOD!AI26+TPDDL_EOD!AJ26</f>
        <v>7.52</v>
      </c>
      <c r="N26">
        <f t="shared" si="0"/>
        <v>39</v>
      </c>
      <c r="O26" s="154">
        <f t="shared" si="1"/>
        <v>0</v>
      </c>
      <c r="P26">
        <v>11.03</v>
      </c>
      <c r="Q26">
        <v>6.27</v>
      </c>
      <c r="R26">
        <v>2.36</v>
      </c>
      <c r="S26">
        <v>11.82</v>
      </c>
      <c r="T26">
        <v>7.52</v>
      </c>
      <c r="U26" s="156">
        <f t="shared" si="2"/>
        <v>39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185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185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185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38</v>
      </c>
      <c r="E30">
        <f>PPCL!P30</f>
        <v>0</v>
      </c>
      <c r="F30">
        <f t="shared" si="4"/>
        <v>185</v>
      </c>
      <c r="G30">
        <f t="shared" si="5"/>
        <v>38</v>
      </c>
      <c r="H30" s="154"/>
      <c r="I30">
        <f>BRPL_EOD!AI30+BRPL_EOD!AJ30</f>
        <v>10.75</v>
      </c>
      <c r="J30">
        <f>BYPL_EOD!AI30+BYPL_EOD!AJ30</f>
        <v>6.11</v>
      </c>
      <c r="K30">
        <f>MES_EOD!AI30+MES_EOD!AJ30</f>
        <v>2.2999999999999998</v>
      </c>
      <c r="L30">
        <f>NDMC_EOD!AI30+NDMC_EOD!AJ30</f>
        <v>11.51</v>
      </c>
      <c r="M30">
        <f>TPDDL_EOD!AI30+TPDDL_EOD!AJ30</f>
        <v>7.33</v>
      </c>
      <c r="N30">
        <f t="shared" si="0"/>
        <v>38</v>
      </c>
      <c r="O30" s="154">
        <f t="shared" si="1"/>
        <v>0</v>
      </c>
      <c r="P30">
        <v>10.75</v>
      </c>
      <c r="Q30">
        <v>6.11</v>
      </c>
      <c r="R30">
        <v>2.2999999999999998</v>
      </c>
      <c r="S30">
        <v>11.51</v>
      </c>
      <c r="T30">
        <v>7.33</v>
      </c>
      <c r="U30" s="156">
        <f t="shared" si="2"/>
        <v>38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38</v>
      </c>
      <c r="E31">
        <f>PPCL!P31</f>
        <v>0</v>
      </c>
      <c r="F31">
        <f t="shared" si="4"/>
        <v>185</v>
      </c>
      <c r="G31">
        <f t="shared" si="5"/>
        <v>38</v>
      </c>
      <c r="H31" s="154"/>
      <c r="I31">
        <f>BRPL_EOD!AI31+BRPL_EOD!AJ31</f>
        <v>9.27</v>
      </c>
      <c r="J31">
        <f>BYPL_EOD!AI31+BYPL_EOD!AJ31</f>
        <v>18.54</v>
      </c>
      <c r="K31">
        <f>MES_EOD!AI31+MES_EOD!AJ31</f>
        <v>0</v>
      </c>
      <c r="L31">
        <f>NDMC_EOD!AI31+NDMC_EOD!AJ31</f>
        <v>8.34</v>
      </c>
      <c r="M31">
        <f>TPDDL_EOD!AI31+TPDDL_EOD!AJ31</f>
        <v>1.85</v>
      </c>
      <c r="N31">
        <f t="shared" si="0"/>
        <v>38</v>
      </c>
      <c r="O31" s="154">
        <f t="shared" si="1"/>
        <v>0</v>
      </c>
      <c r="P31">
        <v>9.27</v>
      </c>
      <c r="Q31">
        <v>18.54</v>
      </c>
      <c r="R31">
        <v>0</v>
      </c>
      <c r="S31">
        <v>8.34</v>
      </c>
      <c r="T31">
        <v>1.85</v>
      </c>
      <c r="U31" s="156">
        <f t="shared" si="2"/>
        <v>38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185</v>
      </c>
      <c r="G32">
        <f t="shared" si="5"/>
        <v>36</v>
      </c>
      <c r="H32" s="154"/>
      <c r="I32">
        <f>BRPL_EOD!AI32+BRPL_EOD!AJ32</f>
        <v>10.11</v>
      </c>
      <c r="J32">
        <f>BYPL_EOD!AI32+BYPL_EOD!AJ32</f>
        <v>6</v>
      </c>
      <c r="K32">
        <f>MES_EOD!AI32+MES_EOD!AJ32</f>
        <v>2.17</v>
      </c>
      <c r="L32">
        <f>NDMC_EOD!AI32+NDMC_EOD!AJ32</f>
        <v>10.83</v>
      </c>
      <c r="M32">
        <f>TPDDL_EOD!AI32+TPDDL_EOD!AJ32</f>
        <v>6.89</v>
      </c>
      <c r="N32">
        <f t="shared" si="0"/>
        <v>36</v>
      </c>
      <c r="O32" s="154">
        <f t="shared" si="1"/>
        <v>0</v>
      </c>
      <c r="P32">
        <v>10.11</v>
      </c>
      <c r="Q32">
        <v>6</v>
      </c>
      <c r="R32">
        <v>2.17</v>
      </c>
      <c r="S32">
        <v>10.83</v>
      </c>
      <c r="T32">
        <v>6.89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38</v>
      </c>
      <c r="E33">
        <f>PPCL!P33</f>
        <v>0</v>
      </c>
      <c r="F33">
        <f t="shared" si="4"/>
        <v>185</v>
      </c>
      <c r="G33">
        <f t="shared" si="5"/>
        <v>38</v>
      </c>
      <c r="H33" s="154"/>
      <c r="I33">
        <f>BRPL_EOD!AI33+BRPL_EOD!AJ33</f>
        <v>10.75</v>
      </c>
      <c r="J33">
        <f>BYPL_EOD!AI33+BYPL_EOD!AJ33</f>
        <v>6.11</v>
      </c>
      <c r="K33">
        <f>MES_EOD!AI33+MES_EOD!AJ33</f>
        <v>2.2999999999999998</v>
      </c>
      <c r="L33">
        <f>NDMC_EOD!AI33+NDMC_EOD!AJ33</f>
        <v>11.51</v>
      </c>
      <c r="M33">
        <f>TPDDL_EOD!AI33+TPDDL_EOD!AJ33</f>
        <v>7.33</v>
      </c>
      <c r="N33">
        <f t="shared" si="0"/>
        <v>38</v>
      </c>
      <c r="O33" s="154">
        <f t="shared" si="1"/>
        <v>0</v>
      </c>
      <c r="P33">
        <v>10.75</v>
      </c>
      <c r="Q33">
        <v>6.11</v>
      </c>
      <c r="R33">
        <v>2.2999999999999998</v>
      </c>
      <c r="S33">
        <v>11.51</v>
      </c>
      <c r="T33">
        <v>7.33</v>
      </c>
      <c r="U33" s="156">
        <f t="shared" si="2"/>
        <v>38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185</v>
      </c>
      <c r="G34">
        <f t="shared" si="5"/>
        <v>36</v>
      </c>
      <c r="H34" s="154"/>
      <c r="I34">
        <f>BRPL_EOD!AI34+BRPL_EOD!AJ34</f>
        <v>10.11</v>
      </c>
      <c r="J34">
        <f>BYPL_EOD!AI34+BYPL_EOD!AJ34</f>
        <v>6</v>
      </c>
      <c r="K34">
        <f>MES_EOD!AI34+MES_EOD!AJ34</f>
        <v>2.17</v>
      </c>
      <c r="L34">
        <f>NDMC_EOD!AI34+NDMC_EOD!AJ34</f>
        <v>10.83</v>
      </c>
      <c r="M34">
        <f>TPDDL_EOD!AI34+TPDDL_EOD!AJ34</f>
        <v>6.89</v>
      </c>
      <c r="N34">
        <f t="shared" si="0"/>
        <v>36</v>
      </c>
      <c r="O34" s="154">
        <f t="shared" si="1"/>
        <v>0</v>
      </c>
      <c r="P34">
        <v>10.11</v>
      </c>
      <c r="Q34">
        <v>6</v>
      </c>
      <c r="R34">
        <v>2.17</v>
      </c>
      <c r="S34">
        <v>10.83</v>
      </c>
      <c r="T34">
        <v>6.89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36</v>
      </c>
      <c r="E35">
        <f>PPCL!P35</f>
        <v>0</v>
      </c>
      <c r="F35">
        <f t="shared" si="4"/>
        <v>180</v>
      </c>
      <c r="G35">
        <f t="shared" si="5"/>
        <v>36</v>
      </c>
      <c r="H35" s="154"/>
      <c r="I35">
        <f>BRPL_EOD!AI35+BRPL_EOD!AJ35</f>
        <v>10.11</v>
      </c>
      <c r="J35">
        <f>BYPL_EOD!AI35+BYPL_EOD!AJ35</f>
        <v>6</v>
      </c>
      <c r="K35">
        <f>MES_EOD!AI35+MES_EOD!AJ35</f>
        <v>2.17</v>
      </c>
      <c r="L35">
        <f>NDMC_EOD!AI35+NDMC_EOD!AJ35</f>
        <v>10.83</v>
      </c>
      <c r="M35">
        <f>TPDDL_EOD!AI35+TPDDL_EOD!AJ35</f>
        <v>6.89</v>
      </c>
      <c r="N35">
        <f t="shared" si="0"/>
        <v>36</v>
      </c>
      <c r="O35" s="154">
        <f t="shared" si="1"/>
        <v>0</v>
      </c>
      <c r="P35">
        <v>10.11</v>
      </c>
      <c r="Q35">
        <v>6</v>
      </c>
      <c r="R35">
        <v>2.17</v>
      </c>
      <c r="S35">
        <v>10.83</v>
      </c>
      <c r="T35">
        <v>6.89</v>
      </c>
      <c r="U35" s="156">
        <f t="shared" si="2"/>
        <v>36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36</v>
      </c>
      <c r="E36">
        <f>PPCL!P36</f>
        <v>0</v>
      </c>
      <c r="F36">
        <f t="shared" si="4"/>
        <v>180</v>
      </c>
      <c r="G36">
        <f t="shared" si="5"/>
        <v>36</v>
      </c>
      <c r="H36" s="154"/>
      <c r="I36">
        <f>BRPL_EOD!AI36+BRPL_EOD!AJ36</f>
        <v>10.11</v>
      </c>
      <c r="J36">
        <f>BYPL_EOD!AI36+BYPL_EOD!AJ36</f>
        <v>6</v>
      </c>
      <c r="K36">
        <f>MES_EOD!AI36+MES_EOD!AJ36</f>
        <v>2.17</v>
      </c>
      <c r="L36">
        <f>NDMC_EOD!AI36+NDMC_EOD!AJ36</f>
        <v>10.83</v>
      </c>
      <c r="M36">
        <f>TPDDL_EOD!AI36+TPDDL_EOD!AJ36</f>
        <v>6.89</v>
      </c>
      <c r="N36">
        <f t="shared" si="0"/>
        <v>36</v>
      </c>
      <c r="O36" s="154">
        <f t="shared" si="1"/>
        <v>0</v>
      </c>
      <c r="P36">
        <v>10.11</v>
      </c>
      <c r="Q36">
        <v>6</v>
      </c>
      <c r="R36">
        <v>2.17</v>
      </c>
      <c r="S36">
        <v>10.83</v>
      </c>
      <c r="T36">
        <v>6.89</v>
      </c>
      <c r="U36" s="156">
        <f t="shared" si="2"/>
        <v>36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36</v>
      </c>
      <c r="E37">
        <f>PPCL!P37</f>
        <v>0</v>
      </c>
      <c r="F37">
        <f t="shared" si="4"/>
        <v>180</v>
      </c>
      <c r="G37">
        <f t="shared" si="5"/>
        <v>36</v>
      </c>
      <c r="H37" s="154"/>
      <c r="I37">
        <f>BRPL_EOD!AI37+BRPL_EOD!AJ37</f>
        <v>10.11</v>
      </c>
      <c r="J37">
        <f>BYPL_EOD!AI37+BYPL_EOD!AJ37</f>
        <v>6</v>
      </c>
      <c r="K37">
        <f>MES_EOD!AI37+MES_EOD!AJ37</f>
        <v>2.17</v>
      </c>
      <c r="L37">
        <f>NDMC_EOD!AI37+NDMC_EOD!AJ37</f>
        <v>10.83</v>
      </c>
      <c r="M37">
        <f>TPDDL_EOD!AI37+TPDDL_EOD!AJ37</f>
        <v>6.89</v>
      </c>
      <c r="N37">
        <f t="shared" si="0"/>
        <v>36</v>
      </c>
      <c r="O37" s="154">
        <f t="shared" si="1"/>
        <v>0</v>
      </c>
      <c r="P37">
        <v>10.11</v>
      </c>
      <c r="Q37">
        <v>6</v>
      </c>
      <c r="R37">
        <v>2.17</v>
      </c>
      <c r="S37">
        <v>10.83</v>
      </c>
      <c r="T37">
        <v>6.89</v>
      </c>
      <c r="U37" s="156">
        <f t="shared" si="2"/>
        <v>36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27</v>
      </c>
      <c r="E38">
        <f>PPCL!P38</f>
        <v>0</v>
      </c>
      <c r="F38">
        <f t="shared" si="4"/>
        <v>180</v>
      </c>
      <c r="G38">
        <f t="shared" si="5"/>
        <v>27</v>
      </c>
      <c r="H38" s="154"/>
      <c r="I38">
        <f>BRPL_EOD!AI38+BRPL_EOD!AJ38</f>
        <v>10</v>
      </c>
      <c r="J38">
        <f>BYPL_EOD!AI38+BYPL_EOD!AJ38</f>
        <v>6</v>
      </c>
      <c r="K38">
        <f>MES_EOD!AI38+MES_EOD!AJ38</f>
        <v>0</v>
      </c>
      <c r="L38">
        <f>NDMC_EOD!AI38+NDMC_EOD!AJ38</f>
        <v>9</v>
      </c>
      <c r="M38">
        <f>TPDDL_EOD!AI38+TPDDL_EOD!AJ38</f>
        <v>2</v>
      </c>
      <c r="N38">
        <f t="shared" si="0"/>
        <v>27</v>
      </c>
      <c r="O38" s="154">
        <f t="shared" si="1"/>
        <v>0</v>
      </c>
      <c r="P38">
        <v>10</v>
      </c>
      <c r="Q38">
        <v>6</v>
      </c>
      <c r="R38">
        <v>0</v>
      </c>
      <c r="S38">
        <v>9</v>
      </c>
      <c r="T38">
        <v>2</v>
      </c>
      <c r="U38" s="156">
        <f t="shared" si="2"/>
        <v>27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36</v>
      </c>
      <c r="E39">
        <f>PPCL!P39</f>
        <v>0</v>
      </c>
      <c r="F39">
        <f t="shared" si="4"/>
        <v>180</v>
      </c>
      <c r="G39">
        <f t="shared" si="5"/>
        <v>36</v>
      </c>
      <c r="H39" s="154"/>
      <c r="I39">
        <f>BRPL_EOD!AI39+BRPL_EOD!AJ39</f>
        <v>8.7799999999999994</v>
      </c>
      <c r="J39">
        <f>BYPL_EOD!AI39+BYPL_EOD!AJ39</f>
        <v>17.559999999999999</v>
      </c>
      <c r="K39">
        <f>MES_EOD!AI39+MES_EOD!AJ39</f>
        <v>0</v>
      </c>
      <c r="L39">
        <f>NDMC_EOD!AI39+NDMC_EOD!AJ39</f>
        <v>7.9</v>
      </c>
      <c r="M39">
        <f>TPDDL_EOD!AI39+TPDDL_EOD!AJ39</f>
        <v>1.76</v>
      </c>
      <c r="N39">
        <f t="shared" si="0"/>
        <v>35.999999999999993</v>
      </c>
      <c r="O39" s="154">
        <f t="shared" si="1"/>
        <v>0</v>
      </c>
      <c r="P39">
        <v>8.7800000000000011</v>
      </c>
      <c r="Q39">
        <v>17.560000000000002</v>
      </c>
      <c r="R39">
        <v>0</v>
      </c>
      <c r="S39">
        <v>7.9000000000000021</v>
      </c>
      <c r="T39">
        <v>1.7600000000000005</v>
      </c>
      <c r="U39" s="156">
        <f t="shared" si="2"/>
        <v>36.000000000000007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36</v>
      </c>
      <c r="E40">
        <f>PPCL!P40</f>
        <v>0</v>
      </c>
      <c r="F40">
        <f t="shared" si="4"/>
        <v>180</v>
      </c>
      <c r="G40">
        <f t="shared" si="5"/>
        <v>36</v>
      </c>
      <c r="H40" s="154"/>
      <c r="I40">
        <f>BRPL_EOD!AI40+BRPL_EOD!AJ40</f>
        <v>8.7799999999999994</v>
      </c>
      <c r="J40">
        <f>BYPL_EOD!AI40+BYPL_EOD!AJ40</f>
        <v>17.559999999999999</v>
      </c>
      <c r="K40">
        <f>MES_EOD!AI40+MES_EOD!AJ40</f>
        <v>0</v>
      </c>
      <c r="L40">
        <f>NDMC_EOD!AI40+NDMC_EOD!AJ40</f>
        <v>7.9</v>
      </c>
      <c r="M40">
        <f>TPDDL_EOD!AI40+TPDDL_EOD!AJ40</f>
        <v>1.76</v>
      </c>
      <c r="N40">
        <f t="shared" si="0"/>
        <v>35.999999999999993</v>
      </c>
      <c r="O40" s="154">
        <f t="shared" si="1"/>
        <v>0</v>
      </c>
      <c r="P40">
        <v>8.7800000000000011</v>
      </c>
      <c r="Q40">
        <v>17.560000000000002</v>
      </c>
      <c r="R40">
        <v>0</v>
      </c>
      <c r="S40">
        <v>7.9000000000000021</v>
      </c>
      <c r="T40">
        <v>1.7600000000000005</v>
      </c>
      <c r="U40" s="156">
        <f t="shared" si="2"/>
        <v>36.000000000000007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36</v>
      </c>
      <c r="E41">
        <f>PPCL!P41</f>
        <v>0</v>
      </c>
      <c r="F41">
        <f t="shared" si="4"/>
        <v>180</v>
      </c>
      <c r="G41">
        <f t="shared" si="5"/>
        <v>36</v>
      </c>
      <c r="H41" s="154"/>
      <c r="I41">
        <f>BRPL_EOD!AI41+BRPL_EOD!AJ41</f>
        <v>10.11</v>
      </c>
      <c r="J41">
        <f>BYPL_EOD!AI41+BYPL_EOD!AJ41</f>
        <v>6</v>
      </c>
      <c r="K41">
        <f>MES_EOD!AI41+MES_EOD!AJ41</f>
        <v>2.17</v>
      </c>
      <c r="L41">
        <f>NDMC_EOD!AI41+NDMC_EOD!AJ41</f>
        <v>10.83</v>
      </c>
      <c r="M41">
        <f>TPDDL_EOD!AI41+TPDDL_EOD!AJ41</f>
        <v>6.89</v>
      </c>
      <c r="N41">
        <f t="shared" si="0"/>
        <v>36</v>
      </c>
      <c r="O41" s="154">
        <f t="shared" si="1"/>
        <v>0</v>
      </c>
      <c r="P41">
        <v>10.11</v>
      </c>
      <c r="Q41">
        <v>6</v>
      </c>
      <c r="R41">
        <v>2.17</v>
      </c>
      <c r="S41">
        <v>10.83</v>
      </c>
      <c r="T41">
        <v>6.89</v>
      </c>
      <c r="U41" s="156">
        <f t="shared" si="2"/>
        <v>36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36</v>
      </c>
      <c r="E42">
        <f>PPCL!P42</f>
        <v>0</v>
      </c>
      <c r="F42">
        <f t="shared" si="4"/>
        <v>180</v>
      </c>
      <c r="G42">
        <f t="shared" si="5"/>
        <v>36</v>
      </c>
      <c r="H42" s="154"/>
      <c r="I42">
        <f>BRPL_EOD!AI42+BRPL_EOD!AJ42</f>
        <v>10.11</v>
      </c>
      <c r="J42">
        <f>BYPL_EOD!AI42+BYPL_EOD!AJ42</f>
        <v>6</v>
      </c>
      <c r="K42">
        <f>MES_EOD!AI42+MES_EOD!AJ42</f>
        <v>2.17</v>
      </c>
      <c r="L42">
        <f>NDMC_EOD!AI42+NDMC_EOD!AJ42</f>
        <v>10.83</v>
      </c>
      <c r="M42">
        <f>TPDDL_EOD!AI42+TPDDL_EOD!AJ42</f>
        <v>6.89</v>
      </c>
      <c r="N42">
        <f t="shared" si="0"/>
        <v>36</v>
      </c>
      <c r="O42" s="154">
        <f t="shared" si="1"/>
        <v>0</v>
      </c>
      <c r="P42">
        <v>10.11</v>
      </c>
      <c r="Q42">
        <v>6</v>
      </c>
      <c r="R42">
        <v>2.17</v>
      </c>
      <c r="S42">
        <v>10.83</v>
      </c>
      <c r="T42">
        <v>6.89</v>
      </c>
      <c r="U42" s="156">
        <f t="shared" si="2"/>
        <v>36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36</v>
      </c>
      <c r="E43">
        <f>PPCL!P43</f>
        <v>0</v>
      </c>
      <c r="F43">
        <f t="shared" si="4"/>
        <v>180</v>
      </c>
      <c r="G43">
        <f t="shared" si="5"/>
        <v>36</v>
      </c>
      <c r="H43" s="154"/>
      <c r="I43">
        <f>BRPL_EOD!AI43+BRPL_EOD!AJ43</f>
        <v>10.18</v>
      </c>
      <c r="J43">
        <f>BYPL_EOD!AI43+BYPL_EOD!AJ43</f>
        <v>5.79</v>
      </c>
      <c r="K43">
        <f>MES_EOD!AI43+MES_EOD!AJ43</f>
        <v>2.1800000000000002</v>
      </c>
      <c r="L43">
        <f>NDMC_EOD!AI43+NDMC_EOD!AJ43</f>
        <v>10.91</v>
      </c>
      <c r="M43">
        <f>TPDDL_EOD!AI43+TPDDL_EOD!AJ43</f>
        <v>6.94</v>
      </c>
      <c r="N43">
        <f t="shared" si="0"/>
        <v>36</v>
      </c>
      <c r="O43" s="154">
        <f t="shared" si="1"/>
        <v>0</v>
      </c>
      <c r="P43">
        <v>10.18</v>
      </c>
      <c r="Q43">
        <v>5.79</v>
      </c>
      <c r="R43">
        <v>2.1800000000000002</v>
      </c>
      <c r="S43">
        <v>10.91</v>
      </c>
      <c r="T43">
        <v>6.94</v>
      </c>
      <c r="U43" s="156">
        <f t="shared" si="2"/>
        <v>36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36</v>
      </c>
      <c r="E44">
        <f>PPCL!P44</f>
        <v>0</v>
      </c>
      <c r="F44">
        <f t="shared" si="4"/>
        <v>180</v>
      </c>
      <c r="G44">
        <f t="shared" si="5"/>
        <v>36</v>
      </c>
      <c r="H44" s="154"/>
      <c r="I44">
        <f>BRPL_EOD!AI44+BRPL_EOD!AJ44</f>
        <v>10.18</v>
      </c>
      <c r="J44">
        <f>BYPL_EOD!AI44+BYPL_EOD!AJ44</f>
        <v>5.79</v>
      </c>
      <c r="K44">
        <f>MES_EOD!AI44+MES_EOD!AJ44</f>
        <v>2.1800000000000002</v>
      </c>
      <c r="L44">
        <f>NDMC_EOD!AI44+NDMC_EOD!AJ44</f>
        <v>10.91</v>
      </c>
      <c r="M44">
        <f>TPDDL_EOD!AI44+TPDDL_EOD!AJ44</f>
        <v>6.94</v>
      </c>
      <c r="N44">
        <f t="shared" si="0"/>
        <v>36</v>
      </c>
      <c r="O44" s="154">
        <f t="shared" si="1"/>
        <v>0</v>
      </c>
      <c r="P44">
        <v>10.18</v>
      </c>
      <c r="Q44">
        <v>5.79</v>
      </c>
      <c r="R44">
        <v>2.1800000000000002</v>
      </c>
      <c r="S44">
        <v>10.91</v>
      </c>
      <c r="T44">
        <v>6.94</v>
      </c>
      <c r="U44" s="156">
        <f t="shared" si="2"/>
        <v>36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36</v>
      </c>
      <c r="E45">
        <f>PPCL!P45</f>
        <v>0</v>
      </c>
      <c r="F45">
        <f t="shared" si="4"/>
        <v>180</v>
      </c>
      <c r="G45">
        <f t="shared" si="5"/>
        <v>36</v>
      </c>
      <c r="H45" s="154"/>
      <c r="I45">
        <f>BRPL_EOD!AI45+BRPL_EOD!AJ45</f>
        <v>10.18</v>
      </c>
      <c r="J45">
        <f>BYPL_EOD!AI45+BYPL_EOD!AJ45</f>
        <v>5.79</v>
      </c>
      <c r="K45">
        <f>MES_EOD!AI45+MES_EOD!AJ45</f>
        <v>2.1800000000000002</v>
      </c>
      <c r="L45">
        <f>NDMC_EOD!AI45+NDMC_EOD!AJ45</f>
        <v>10.91</v>
      </c>
      <c r="M45">
        <f>TPDDL_EOD!AI45+TPDDL_EOD!AJ45</f>
        <v>6.94</v>
      </c>
      <c r="N45">
        <f t="shared" si="0"/>
        <v>36</v>
      </c>
      <c r="O45" s="154">
        <f t="shared" si="1"/>
        <v>0</v>
      </c>
      <c r="P45">
        <v>10.18</v>
      </c>
      <c r="Q45">
        <v>5.79</v>
      </c>
      <c r="R45">
        <v>2.1800000000000002</v>
      </c>
      <c r="S45">
        <v>10.91</v>
      </c>
      <c r="T45">
        <v>6.94</v>
      </c>
      <c r="U45" s="156">
        <f t="shared" si="2"/>
        <v>36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36</v>
      </c>
      <c r="E46">
        <f>PPCL!P46</f>
        <v>0</v>
      </c>
      <c r="F46">
        <f t="shared" si="4"/>
        <v>180</v>
      </c>
      <c r="G46">
        <f t="shared" si="5"/>
        <v>36</v>
      </c>
      <c r="H46" s="154"/>
      <c r="I46">
        <f>BRPL_EOD!AI46+BRPL_EOD!AJ46</f>
        <v>10.18</v>
      </c>
      <c r="J46">
        <f>BYPL_EOD!AI46+BYPL_EOD!AJ46</f>
        <v>5.79</v>
      </c>
      <c r="K46">
        <f>MES_EOD!AI46+MES_EOD!AJ46</f>
        <v>2.1800000000000002</v>
      </c>
      <c r="L46">
        <f>NDMC_EOD!AI46+NDMC_EOD!AJ46</f>
        <v>10.91</v>
      </c>
      <c r="M46">
        <f>TPDDL_EOD!AI46+TPDDL_EOD!AJ46</f>
        <v>6.94</v>
      </c>
      <c r="N46">
        <f t="shared" si="0"/>
        <v>36</v>
      </c>
      <c r="O46" s="154">
        <f t="shared" si="1"/>
        <v>0</v>
      </c>
      <c r="P46">
        <v>10.18</v>
      </c>
      <c r="Q46">
        <v>5.79</v>
      </c>
      <c r="R46">
        <v>2.1800000000000002</v>
      </c>
      <c r="S46">
        <v>10.91</v>
      </c>
      <c r="T46">
        <v>6.94</v>
      </c>
      <c r="U46" s="156">
        <f t="shared" si="2"/>
        <v>36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180</v>
      </c>
      <c r="G47">
        <f t="shared" si="5"/>
        <v>34</v>
      </c>
      <c r="H47" s="154"/>
      <c r="I47">
        <f>BRPL_EOD!AI47+BRPL_EOD!AJ47</f>
        <v>10</v>
      </c>
      <c r="J47">
        <f>BYPL_EOD!AI47+BYPL_EOD!AJ47</f>
        <v>5.38</v>
      </c>
      <c r="K47">
        <f>MES_EOD!AI47+MES_EOD!AJ47</f>
        <v>2.0299999999999998</v>
      </c>
      <c r="L47">
        <f>NDMC_EOD!AI47+NDMC_EOD!AJ47</f>
        <v>10.14</v>
      </c>
      <c r="M47">
        <f>TPDDL_EOD!AI47+TPDDL_EOD!AJ47</f>
        <v>6.45</v>
      </c>
      <c r="N47">
        <f t="shared" si="0"/>
        <v>34</v>
      </c>
      <c r="O47" s="154">
        <f t="shared" si="1"/>
        <v>0</v>
      </c>
      <c r="P47">
        <v>10</v>
      </c>
      <c r="Q47">
        <v>5.38</v>
      </c>
      <c r="R47">
        <v>2.0299999999999998</v>
      </c>
      <c r="S47">
        <v>10.14</v>
      </c>
      <c r="T47">
        <v>6.45</v>
      </c>
      <c r="U47" s="156">
        <f t="shared" si="2"/>
        <v>34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180</v>
      </c>
      <c r="G48">
        <f t="shared" si="5"/>
        <v>34</v>
      </c>
      <c r="H48" s="154"/>
      <c r="I48">
        <f>BRPL_EOD!AI48+BRPL_EOD!AJ48</f>
        <v>10</v>
      </c>
      <c r="J48">
        <f>BYPL_EOD!AI48+BYPL_EOD!AJ48</f>
        <v>5.38</v>
      </c>
      <c r="K48">
        <f>MES_EOD!AI48+MES_EOD!AJ48</f>
        <v>2.0299999999999998</v>
      </c>
      <c r="L48">
        <f>NDMC_EOD!AI48+NDMC_EOD!AJ48</f>
        <v>10.14</v>
      </c>
      <c r="M48">
        <f>TPDDL_EOD!AI48+TPDDL_EOD!AJ48</f>
        <v>6.45</v>
      </c>
      <c r="N48">
        <f t="shared" si="0"/>
        <v>34</v>
      </c>
      <c r="O48" s="154">
        <f t="shared" si="1"/>
        <v>0</v>
      </c>
      <c r="P48">
        <v>10</v>
      </c>
      <c r="Q48">
        <v>5.38</v>
      </c>
      <c r="R48">
        <v>2.0299999999999998</v>
      </c>
      <c r="S48">
        <v>10.14</v>
      </c>
      <c r="T48">
        <v>6.45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180</v>
      </c>
      <c r="G49">
        <f t="shared" si="5"/>
        <v>34</v>
      </c>
      <c r="H49" s="154"/>
      <c r="I49">
        <f>BRPL_EOD!AI49+BRPL_EOD!AJ49</f>
        <v>10</v>
      </c>
      <c r="J49">
        <f>BYPL_EOD!AI49+BYPL_EOD!AJ49</f>
        <v>5.38</v>
      </c>
      <c r="K49">
        <f>MES_EOD!AI49+MES_EOD!AJ49</f>
        <v>2.0299999999999998</v>
      </c>
      <c r="L49">
        <f>NDMC_EOD!AI49+NDMC_EOD!AJ49</f>
        <v>10.14</v>
      </c>
      <c r="M49">
        <f>TPDDL_EOD!AI49+TPDDL_EOD!AJ49</f>
        <v>6.45</v>
      </c>
      <c r="N49">
        <f t="shared" si="0"/>
        <v>34</v>
      </c>
      <c r="O49" s="154">
        <f t="shared" si="1"/>
        <v>0</v>
      </c>
      <c r="P49">
        <v>10</v>
      </c>
      <c r="Q49">
        <v>5.38</v>
      </c>
      <c r="R49">
        <v>2.0299999999999998</v>
      </c>
      <c r="S49">
        <v>10.14</v>
      </c>
      <c r="T49">
        <v>6.45</v>
      </c>
      <c r="U49" s="156">
        <f t="shared" si="2"/>
        <v>34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180</v>
      </c>
      <c r="G50">
        <f t="shared" si="5"/>
        <v>34</v>
      </c>
      <c r="H50" s="154"/>
      <c r="I50">
        <f>BRPL_EOD!AI50+BRPL_EOD!AJ50</f>
        <v>10</v>
      </c>
      <c r="J50">
        <f>BYPL_EOD!AI50+BYPL_EOD!AJ50</f>
        <v>5.38</v>
      </c>
      <c r="K50">
        <f>MES_EOD!AI50+MES_EOD!AJ50</f>
        <v>2.0299999999999998</v>
      </c>
      <c r="L50">
        <f>NDMC_EOD!AI50+NDMC_EOD!AJ50</f>
        <v>10.14</v>
      </c>
      <c r="M50">
        <f>TPDDL_EOD!AI50+TPDDL_EOD!AJ50</f>
        <v>6.45</v>
      </c>
      <c r="N50">
        <f t="shared" si="0"/>
        <v>34</v>
      </c>
      <c r="O50" s="154">
        <f t="shared" si="1"/>
        <v>0</v>
      </c>
      <c r="P50">
        <v>10</v>
      </c>
      <c r="Q50">
        <v>5.38</v>
      </c>
      <c r="R50">
        <v>2.0299999999999998</v>
      </c>
      <c r="S50">
        <v>10.14</v>
      </c>
      <c r="T50">
        <v>6.45</v>
      </c>
      <c r="U50" s="156">
        <f t="shared" si="2"/>
        <v>34</v>
      </c>
      <c r="V50" s="154">
        <f t="shared" si="3"/>
        <v>0</v>
      </c>
    </row>
    <row r="51" spans="1:22">
      <c r="A51" t="s">
        <v>93</v>
      </c>
      <c r="B51">
        <f>PPCL!D51</f>
        <v>177</v>
      </c>
      <c r="C51">
        <f>PPCL!E51</f>
        <v>0</v>
      </c>
      <c r="D51">
        <f>PPCL!O51</f>
        <v>28</v>
      </c>
      <c r="E51">
        <f>PPCL!P51</f>
        <v>0</v>
      </c>
      <c r="F51">
        <f t="shared" si="4"/>
        <v>177</v>
      </c>
      <c r="G51">
        <f t="shared" si="5"/>
        <v>28</v>
      </c>
      <c r="H51" s="154"/>
      <c r="I51">
        <f>BRPL_EOD!AI51+BRPL_EOD!AJ51</f>
        <v>10</v>
      </c>
      <c r="J51">
        <f>BYPL_EOD!AI51+BYPL_EOD!AJ51</f>
        <v>5</v>
      </c>
      <c r="K51">
        <f>MES_EOD!AI51+MES_EOD!AJ51</f>
        <v>0.96</v>
      </c>
      <c r="L51">
        <f>NDMC_EOD!AI51+NDMC_EOD!AJ51</f>
        <v>9</v>
      </c>
      <c r="M51">
        <f>TPDDL_EOD!AI51+TPDDL_EOD!AJ51</f>
        <v>3.04</v>
      </c>
      <c r="N51">
        <f t="shared" si="0"/>
        <v>28</v>
      </c>
      <c r="O51" s="154">
        <f t="shared" si="1"/>
        <v>0</v>
      </c>
      <c r="P51">
        <v>10</v>
      </c>
      <c r="Q51">
        <v>5</v>
      </c>
      <c r="R51">
        <v>0.96</v>
      </c>
      <c r="S51">
        <v>9</v>
      </c>
      <c r="T51">
        <v>3.04</v>
      </c>
      <c r="U51" s="156">
        <f t="shared" si="2"/>
        <v>28</v>
      </c>
      <c r="V51" s="154">
        <f t="shared" si="3"/>
        <v>0</v>
      </c>
    </row>
    <row r="52" spans="1:22">
      <c r="A52" t="s">
        <v>94</v>
      </c>
      <c r="B52">
        <f>PPCL!D52</f>
        <v>177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177</v>
      </c>
      <c r="G52">
        <f t="shared" si="5"/>
        <v>32</v>
      </c>
      <c r="H52" s="154"/>
      <c r="I52">
        <f>BRPL_EOD!AI52+BRPL_EOD!AJ52</f>
        <v>10</v>
      </c>
      <c r="J52">
        <f>BYPL_EOD!AI52+BYPL_EOD!AJ52</f>
        <v>5</v>
      </c>
      <c r="K52">
        <f>MES_EOD!AI52+MES_EOD!AJ52</f>
        <v>1.85</v>
      </c>
      <c r="L52">
        <f>NDMC_EOD!AI52+NDMC_EOD!AJ52</f>
        <v>9.26</v>
      </c>
      <c r="M52">
        <f>TPDDL_EOD!AI52+TPDDL_EOD!AJ52</f>
        <v>5.89</v>
      </c>
      <c r="N52">
        <f t="shared" si="0"/>
        <v>32</v>
      </c>
      <c r="O52" s="154">
        <f t="shared" si="1"/>
        <v>0</v>
      </c>
      <c r="P52">
        <v>10</v>
      </c>
      <c r="Q52">
        <v>5</v>
      </c>
      <c r="R52">
        <v>1.85</v>
      </c>
      <c r="S52">
        <v>9.26</v>
      </c>
      <c r="T52">
        <v>5.89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177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177</v>
      </c>
      <c r="G53">
        <f t="shared" si="5"/>
        <v>32</v>
      </c>
      <c r="H53" s="154"/>
      <c r="I53">
        <f>BRPL_EOD!AI53+BRPL_EOD!AJ53</f>
        <v>10</v>
      </c>
      <c r="J53">
        <f>BYPL_EOD!AI53+BYPL_EOD!AJ53</f>
        <v>5</v>
      </c>
      <c r="K53">
        <f>MES_EOD!AI53+MES_EOD!AJ53</f>
        <v>1.85</v>
      </c>
      <c r="L53">
        <f>NDMC_EOD!AI53+NDMC_EOD!AJ53</f>
        <v>9.26</v>
      </c>
      <c r="M53">
        <f>TPDDL_EOD!AI53+TPDDL_EOD!AJ53</f>
        <v>5.89</v>
      </c>
      <c r="N53">
        <f t="shared" si="0"/>
        <v>32</v>
      </c>
      <c r="O53" s="154">
        <f t="shared" si="1"/>
        <v>0</v>
      </c>
      <c r="P53">
        <v>10</v>
      </c>
      <c r="Q53">
        <v>5</v>
      </c>
      <c r="R53">
        <v>1.85</v>
      </c>
      <c r="S53">
        <v>9.26</v>
      </c>
      <c r="T53">
        <v>5.89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177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177</v>
      </c>
      <c r="G54">
        <f t="shared" si="5"/>
        <v>32</v>
      </c>
      <c r="H54" s="154"/>
      <c r="I54">
        <f>BRPL_EOD!AI54+BRPL_EOD!AJ54</f>
        <v>10</v>
      </c>
      <c r="J54">
        <f>BYPL_EOD!AI54+BYPL_EOD!AJ54</f>
        <v>5</v>
      </c>
      <c r="K54">
        <f>MES_EOD!AI54+MES_EOD!AJ54</f>
        <v>1.85</v>
      </c>
      <c r="L54">
        <f>NDMC_EOD!AI54+NDMC_EOD!AJ54</f>
        <v>9.26</v>
      </c>
      <c r="M54">
        <f>TPDDL_EOD!AI54+TPDDL_EOD!AJ54</f>
        <v>5.89</v>
      </c>
      <c r="N54">
        <f t="shared" si="0"/>
        <v>32</v>
      </c>
      <c r="O54" s="154">
        <f t="shared" si="1"/>
        <v>0</v>
      </c>
      <c r="P54">
        <v>10</v>
      </c>
      <c r="Q54">
        <v>5</v>
      </c>
      <c r="R54">
        <v>1.85</v>
      </c>
      <c r="S54">
        <v>9.26</v>
      </c>
      <c r="T54">
        <v>5.89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177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177</v>
      </c>
      <c r="G55">
        <f t="shared" si="5"/>
        <v>32</v>
      </c>
      <c r="H55" s="154"/>
      <c r="I55">
        <f>BRPL_EOD!AI55+BRPL_EOD!AJ55</f>
        <v>10</v>
      </c>
      <c r="J55">
        <f>BYPL_EOD!AI55+BYPL_EOD!AJ55</f>
        <v>5</v>
      </c>
      <c r="K55">
        <f>MES_EOD!AI55+MES_EOD!AJ55</f>
        <v>1.85</v>
      </c>
      <c r="L55">
        <f>NDMC_EOD!AI55+NDMC_EOD!AJ55</f>
        <v>9.26</v>
      </c>
      <c r="M55">
        <f>TPDDL_EOD!AI55+TPDDL_EOD!AJ55</f>
        <v>5.89</v>
      </c>
      <c r="N55">
        <f t="shared" si="0"/>
        <v>32</v>
      </c>
      <c r="O55" s="154">
        <f t="shared" si="1"/>
        <v>0</v>
      </c>
      <c r="P55">
        <v>10</v>
      </c>
      <c r="Q55">
        <v>5</v>
      </c>
      <c r="R55">
        <v>1.85</v>
      </c>
      <c r="S55">
        <v>9.26</v>
      </c>
      <c r="T55">
        <v>5.89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177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177</v>
      </c>
      <c r="G56">
        <f t="shared" si="5"/>
        <v>32</v>
      </c>
      <c r="H56" s="154"/>
      <c r="I56">
        <f>BRPL_EOD!AI56+BRPL_EOD!AJ56</f>
        <v>10</v>
      </c>
      <c r="J56">
        <f>BYPL_EOD!AI56+BYPL_EOD!AJ56</f>
        <v>5</v>
      </c>
      <c r="K56">
        <f>MES_EOD!AI56+MES_EOD!AJ56</f>
        <v>1.85</v>
      </c>
      <c r="L56">
        <f>NDMC_EOD!AI56+NDMC_EOD!AJ56</f>
        <v>9.26</v>
      </c>
      <c r="M56">
        <f>TPDDL_EOD!AI56+TPDDL_EOD!AJ56</f>
        <v>5.89</v>
      </c>
      <c r="N56">
        <f t="shared" si="0"/>
        <v>32</v>
      </c>
      <c r="O56" s="154">
        <f t="shared" si="1"/>
        <v>0</v>
      </c>
      <c r="P56">
        <v>10</v>
      </c>
      <c r="Q56">
        <v>5</v>
      </c>
      <c r="R56">
        <v>1.85</v>
      </c>
      <c r="S56">
        <v>9.26</v>
      </c>
      <c r="T56">
        <v>5.89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177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177</v>
      </c>
      <c r="G57">
        <f t="shared" si="5"/>
        <v>32</v>
      </c>
      <c r="H57" s="154"/>
      <c r="I57">
        <f>BRPL_EOD!AI57+BRPL_EOD!AJ57</f>
        <v>10</v>
      </c>
      <c r="J57">
        <f>BYPL_EOD!AI57+BYPL_EOD!AJ57</f>
        <v>5</v>
      </c>
      <c r="K57">
        <f>MES_EOD!AI57+MES_EOD!AJ57</f>
        <v>1.85</v>
      </c>
      <c r="L57">
        <f>NDMC_EOD!AI57+NDMC_EOD!AJ57</f>
        <v>9.26</v>
      </c>
      <c r="M57">
        <f>TPDDL_EOD!AI57+TPDDL_EOD!AJ57</f>
        <v>5.89</v>
      </c>
      <c r="N57">
        <f t="shared" si="0"/>
        <v>32</v>
      </c>
      <c r="O57" s="154">
        <f t="shared" si="1"/>
        <v>0</v>
      </c>
      <c r="P57">
        <v>10</v>
      </c>
      <c r="Q57">
        <v>5</v>
      </c>
      <c r="R57">
        <v>1.85</v>
      </c>
      <c r="S57">
        <v>9.26</v>
      </c>
      <c r="T57">
        <v>5.89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177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177</v>
      </c>
      <c r="G58">
        <f t="shared" si="5"/>
        <v>32</v>
      </c>
      <c r="H58" s="154"/>
      <c r="I58">
        <f>BRPL_EOD!AI58+BRPL_EOD!AJ58</f>
        <v>10</v>
      </c>
      <c r="J58">
        <f>BYPL_EOD!AI58+BYPL_EOD!AJ58</f>
        <v>5</v>
      </c>
      <c r="K58">
        <f>MES_EOD!AI58+MES_EOD!AJ58</f>
        <v>1.85</v>
      </c>
      <c r="L58">
        <f>NDMC_EOD!AI58+NDMC_EOD!AJ58</f>
        <v>9.26</v>
      </c>
      <c r="M58">
        <f>TPDDL_EOD!AI58+TPDDL_EOD!AJ58</f>
        <v>5.89</v>
      </c>
      <c r="N58">
        <f t="shared" si="0"/>
        <v>32</v>
      </c>
      <c r="O58" s="154">
        <f t="shared" si="1"/>
        <v>0</v>
      </c>
      <c r="P58">
        <v>10</v>
      </c>
      <c r="Q58">
        <v>5</v>
      </c>
      <c r="R58">
        <v>1.85</v>
      </c>
      <c r="S58">
        <v>9.26</v>
      </c>
      <c r="T58">
        <v>5.89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177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177</v>
      </c>
      <c r="G59">
        <f t="shared" si="5"/>
        <v>32</v>
      </c>
      <c r="H59" s="154"/>
      <c r="I59">
        <f>BRPL_EOD!AI59+BRPL_EOD!AJ59</f>
        <v>10</v>
      </c>
      <c r="J59">
        <f>BYPL_EOD!AI59+BYPL_EOD!AJ59</f>
        <v>5</v>
      </c>
      <c r="K59">
        <f>MES_EOD!AI59+MES_EOD!AJ59</f>
        <v>1.85</v>
      </c>
      <c r="L59">
        <f>NDMC_EOD!AI59+NDMC_EOD!AJ59</f>
        <v>9.26</v>
      </c>
      <c r="M59">
        <f>TPDDL_EOD!AI59+TPDDL_EOD!AJ59</f>
        <v>5.89</v>
      </c>
      <c r="N59">
        <f t="shared" si="0"/>
        <v>32</v>
      </c>
      <c r="O59" s="154">
        <f t="shared" si="1"/>
        <v>0</v>
      </c>
      <c r="P59">
        <v>10</v>
      </c>
      <c r="Q59">
        <v>5</v>
      </c>
      <c r="R59">
        <v>1.85</v>
      </c>
      <c r="S59">
        <v>9.26</v>
      </c>
      <c r="T59">
        <v>5.89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177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177</v>
      </c>
      <c r="G60">
        <f t="shared" si="5"/>
        <v>32</v>
      </c>
      <c r="H60" s="154"/>
      <c r="I60">
        <f>BRPL_EOD!AI60+BRPL_EOD!AJ60</f>
        <v>10</v>
      </c>
      <c r="J60">
        <f>BYPL_EOD!AI60+BYPL_EOD!AJ60</f>
        <v>5</v>
      </c>
      <c r="K60">
        <f>MES_EOD!AI60+MES_EOD!AJ60</f>
        <v>1.85</v>
      </c>
      <c r="L60">
        <f>NDMC_EOD!AI60+NDMC_EOD!AJ60</f>
        <v>9.26</v>
      </c>
      <c r="M60">
        <f>TPDDL_EOD!AI60+TPDDL_EOD!AJ60</f>
        <v>5.89</v>
      </c>
      <c r="N60">
        <f t="shared" si="0"/>
        <v>32</v>
      </c>
      <c r="O60" s="154">
        <f t="shared" si="1"/>
        <v>0</v>
      </c>
      <c r="P60">
        <v>10</v>
      </c>
      <c r="Q60">
        <v>5</v>
      </c>
      <c r="R60">
        <v>1.85</v>
      </c>
      <c r="S60">
        <v>9.26</v>
      </c>
      <c r="T60">
        <v>5.89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177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177</v>
      </c>
      <c r="G61">
        <f t="shared" si="5"/>
        <v>32</v>
      </c>
      <c r="H61" s="154"/>
      <c r="I61">
        <f>BRPL_EOD!AI61+BRPL_EOD!AJ61</f>
        <v>10</v>
      </c>
      <c r="J61">
        <f>BYPL_EOD!AI61+BYPL_EOD!AJ61</f>
        <v>5</v>
      </c>
      <c r="K61">
        <f>MES_EOD!AI61+MES_EOD!AJ61</f>
        <v>1.85</v>
      </c>
      <c r="L61">
        <f>NDMC_EOD!AI61+NDMC_EOD!AJ61</f>
        <v>9.26</v>
      </c>
      <c r="M61">
        <f>TPDDL_EOD!AI61+TPDDL_EOD!AJ61</f>
        <v>5.89</v>
      </c>
      <c r="N61">
        <f t="shared" si="0"/>
        <v>32</v>
      </c>
      <c r="O61" s="154">
        <f t="shared" si="1"/>
        <v>0</v>
      </c>
      <c r="P61">
        <v>10</v>
      </c>
      <c r="Q61">
        <v>5</v>
      </c>
      <c r="R61">
        <v>1.85</v>
      </c>
      <c r="S61">
        <v>9.26</v>
      </c>
      <c r="T61">
        <v>5.89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177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177</v>
      </c>
      <c r="G62">
        <f t="shared" si="5"/>
        <v>32</v>
      </c>
      <c r="H62" s="154"/>
      <c r="I62">
        <f>BRPL_EOD!AI62+BRPL_EOD!AJ62</f>
        <v>10</v>
      </c>
      <c r="J62">
        <f>BYPL_EOD!AI62+BYPL_EOD!AJ62</f>
        <v>5</v>
      </c>
      <c r="K62">
        <f>MES_EOD!AI62+MES_EOD!AJ62</f>
        <v>1.85</v>
      </c>
      <c r="L62">
        <f>NDMC_EOD!AI62+NDMC_EOD!AJ62</f>
        <v>9.26</v>
      </c>
      <c r="M62">
        <f>TPDDL_EOD!AI62+TPDDL_EOD!AJ62</f>
        <v>5.89</v>
      </c>
      <c r="N62">
        <f t="shared" si="0"/>
        <v>32</v>
      </c>
      <c r="O62" s="154">
        <f t="shared" si="1"/>
        <v>0</v>
      </c>
      <c r="P62">
        <v>10</v>
      </c>
      <c r="Q62">
        <v>5</v>
      </c>
      <c r="R62">
        <v>1.85</v>
      </c>
      <c r="S62">
        <v>9.26</v>
      </c>
      <c r="T62">
        <v>5.89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177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177</v>
      </c>
      <c r="G63">
        <f t="shared" si="5"/>
        <v>32</v>
      </c>
      <c r="H63" s="154"/>
      <c r="I63">
        <f>BRPL_EOD!AI63+BRPL_EOD!AJ63</f>
        <v>10</v>
      </c>
      <c r="J63">
        <f>BYPL_EOD!AI63+BYPL_EOD!AJ63</f>
        <v>5</v>
      </c>
      <c r="K63">
        <f>MES_EOD!AI63+MES_EOD!AJ63</f>
        <v>1.85</v>
      </c>
      <c r="L63">
        <f>NDMC_EOD!AI63+NDMC_EOD!AJ63</f>
        <v>9.26</v>
      </c>
      <c r="M63">
        <f>TPDDL_EOD!AI63+TPDDL_EOD!AJ63</f>
        <v>5.89</v>
      </c>
      <c r="N63">
        <f t="shared" si="0"/>
        <v>32</v>
      </c>
      <c r="O63" s="154">
        <f t="shared" si="1"/>
        <v>0</v>
      </c>
      <c r="P63">
        <v>10</v>
      </c>
      <c r="Q63">
        <v>5</v>
      </c>
      <c r="R63">
        <v>1.85</v>
      </c>
      <c r="S63">
        <v>9.26</v>
      </c>
      <c r="T63">
        <v>5.89</v>
      </c>
      <c r="U63" s="156">
        <f t="shared" si="2"/>
        <v>32</v>
      </c>
      <c r="V63" s="154">
        <f t="shared" si="3"/>
        <v>0</v>
      </c>
    </row>
    <row r="64" spans="1:22">
      <c r="A64" t="s">
        <v>106</v>
      </c>
      <c r="B64">
        <f>PPCL!D64</f>
        <v>177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177</v>
      </c>
      <c r="G64">
        <f t="shared" si="5"/>
        <v>32</v>
      </c>
      <c r="H64" s="154"/>
      <c r="I64">
        <f>BRPL_EOD!AI64+BRPL_EOD!AJ64</f>
        <v>10</v>
      </c>
      <c r="J64">
        <f>BYPL_EOD!AI64+BYPL_EOD!AJ64</f>
        <v>5</v>
      </c>
      <c r="K64">
        <f>MES_EOD!AI64+MES_EOD!AJ64</f>
        <v>1.85</v>
      </c>
      <c r="L64">
        <f>NDMC_EOD!AI64+NDMC_EOD!AJ64</f>
        <v>9.26</v>
      </c>
      <c r="M64">
        <f>TPDDL_EOD!AI64+TPDDL_EOD!AJ64</f>
        <v>5.89</v>
      </c>
      <c r="N64">
        <f t="shared" si="0"/>
        <v>32</v>
      </c>
      <c r="O64" s="154">
        <f t="shared" si="1"/>
        <v>0</v>
      </c>
      <c r="P64">
        <v>10</v>
      </c>
      <c r="Q64">
        <v>5</v>
      </c>
      <c r="R64">
        <v>1.85</v>
      </c>
      <c r="S64">
        <v>9.26</v>
      </c>
      <c r="T64">
        <v>5.89</v>
      </c>
      <c r="U64" s="156">
        <f t="shared" si="2"/>
        <v>32</v>
      </c>
      <c r="V64" s="154">
        <f t="shared" si="3"/>
        <v>0</v>
      </c>
    </row>
    <row r="65" spans="1:22">
      <c r="A65" t="s">
        <v>107</v>
      </c>
      <c r="B65">
        <f>PPCL!D65</f>
        <v>177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177</v>
      </c>
      <c r="G65">
        <f t="shared" si="5"/>
        <v>32</v>
      </c>
      <c r="H65" s="154"/>
      <c r="I65">
        <f>BRPL_EOD!AI65+BRPL_EOD!AJ65</f>
        <v>10</v>
      </c>
      <c r="J65">
        <f>BYPL_EOD!AI65+BYPL_EOD!AJ65</f>
        <v>5</v>
      </c>
      <c r="K65">
        <f>MES_EOD!AI65+MES_EOD!AJ65</f>
        <v>1.85</v>
      </c>
      <c r="L65">
        <f>NDMC_EOD!AI65+NDMC_EOD!AJ65</f>
        <v>9.26</v>
      </c>
      <c r="M65">
        <f>TPDDL_EOD!AI65+TPDDL_EOD!AJ65</f>
        <v>5.89</v>
      </c>
      <c r="N65">
        <f t="shared" si="0"/>
        <v>32</v>
      </c>
      <c r="O65" s="154">
        <f t="shared" si="1"/>
        <v>0</v>
      </c>
      <c r="P65">
        <v>10</v>
      </c>
      <c r="Q65">
        <v>5</v>
      </c>
      <c r="R65">
        <v>1.85</v>
      </c>
      <c r="S65">
        <v>9.26</v>
      </c>
      <c r="T65">
        <v>5.89</v>
      </c>
      <c r="U65" s="156">
        <f t="shared" si="2"/>
        <v>32</v>
      </c>
      <c r="V65" s="154">
        <f t="shared" si="3"/>
        <v>0</v>
      </c>
    </row>
    <row r="66" spans="1:22">
      <c r="A66" t="s">
        <v>108</v>
      </c>
      <c r="B66">
        <f>PPCL!D66</f>
        <v>177</v>
      </c>
      <c r="C66">
        <f>PPCL!E66</f>
        <v>0</v>
      </c>
      <c r="D66">
        <f>PPCL!O66</f>
        <v>35</v>
      </c>
      <c r="E66">
        <f>PPCL!P66</f>
        <v>0</v>
      </c>
      <c r="F66">
        <f t="shared" si="4"/>
        <v>177</v>
      </c>
      <c r="G66">
        <f t="shared" si="5"/>
        <v>35</v>
      </c>
      <c r="H66" s="154"/>
      <c r="I66">
        <f>BRPL_EOD!AI66+BRPL_EOD!AJ66</f>
        <v>10</v>
      </c>
      <c r="J66">
        <f>BYPL_EOD!AI66+BYPL_EOD!AJ66</f>
        <v>5.6</v>
      </c>
      <c r="K66">
        <f>MES_EOD!AI66+MES_EOD!AJ66</f>
        <v>2.11</v>
      </c>
      <c r="L66">
        <f>NDMC_EOD!AI66+NDMC_EOD!AJ66</f>
        <v>10.56</v>
      </c>
      <c r="M66">
        <f>TPDDL_EOD!AI66+TPDDL_EOD!AJ66</f>
        <v>6.72</v>
      </c>
      <c r="N66">
        <f t="shared" si="0"/>
        <v>34.99</v>
      </c>
      <c r="O66" s="154">
        <f t="shared" si="1"/>
        <v>9.9999999999980105E-3</v>
      </c>
      <c r="P66">
        <v>10.002857959416975</v>
      </c>
      <c r="Q66">
        <v>5.6016004572735056</v>
      </c>
      <c r="R66">
        <v>2.110603029436982</v>
      </c>
      <c r="S66">
        <v>10.563018005144327</v>
      </c>
      <c r="T66">
        <v>6.7219205487282077</v>
      </c>
      <c r="U66" s="156">
        <f t="shared" si="2"/>
        <v>35</v>
      </c>
      <c r="V66" s="154">
        <f t="shared" si="3"/>
        <v>0</v>
      </c>
    </row>
    <row r="67" spans="1:22">
      <c r="A67" t="s">
        <v>109</v>
      </c>
      <c r="B67">
        <f>PPCL!D67</f>
        <v>177</v>
      </c>
      <c r="C67">
        <f>PPCL!E67</f>
        <v>0</v>
      </c>
      <c r="D67">
        <f>PPCL!O67</f>
        <v>35</v>
      </c>
      <c r="E67">
        <f>PPCL!P67</f>
        <v>0</v>
      </c>
      <c r="F67">
        <f t="shared" si="4"/>
        <v>177</v>
      </c>
      <c r="G67">
        <f t="shared" si="5"/>
        <v>35</v>
      </c>
      <c r="H67" s="154"/>
      <c r="I67">
        <f>BRPL_EOD!AI67+BRPL_EOD!AJ67</f>
        <v>10</v>
      </c>
      <c r="J67">
        <f>BYPL_EOD!AI67+BYPL_EOD!AJ67</f>
        <v>5.6</v>
      </c>
      <c r="K67">
        <f>MES_EOD!AI67+MES_EOD!AJ67</f>
        <v>2.11</v>
      </c>
      <c r="L67">
        <f>NDMC_EOD!AI67+NDMC_EOD!AJ67</f>
        <v>10.56</v>
      </c>
      <c r="M67">
        <f>TPDDL_EOD!AI67+TPDDL_EOD!AJ67</f>
        <v>6.72</v>
      </c>
      <c r="N67">
        <f t="shared" ref="N67:N98" si="6">SUM(I67:M67)</f>
        <v>34.99</v>
      </c>
      <c r="O67" s="154">
        <f t="shared" ref="O67:O98" si="7">G67-N67</f>
        <v>9.9999999999980105E-3</v>
      </c>
      <c r="P67">
        <v>10.002857959416975</v>
      </c>
      <c r="Q67">
        <v>5.6016004572735056</v>
      </c>
      <c r="R67">
        <v>2.110603029436982</v>
      </c>
      <c r="S67">
        <v>10.563018005144327</v>
      </c>
      <c r="T67">
        <v>6.7219205487282077</v>
      </c>
      <c r="U67" s="156">
        <f t="shared" ref="U67:U98" si="8">SUM(P67:T67)</f>
        <v>35</v>
      </c>
      <c r="V67" s="154">
        <f t="shared" ref="V67:V99" si="9">G67-U67</f>
        <v>0</v>
      </c>
    </row>
    <row r="68" spans="1:22">
      <c r="A68" t="s">
        <v>110</v>
      </c>
      <c r="B68">
        <f>PPCL!D68</f>
        <v>177</v>
      </c>
      <c r="C68">
        <f>PPCL!E68</f>
        <v>0</v>
      </c>
      <c r="D68">
        <f>PPCL!O68</f>
        <v>35</v>
      </c>
      <c r="E68">
        <f>PPCL!P68</f>
        <v>0</v>
      </c>
      <c r="F68">
        <f t="shared" ref="F68:F98" si="10">B68+C68</f>
        <v>177</v>
      </c>
      <c r="G68">
        <f t="shared" ref="G68:G98" si="11">D68+E68</f>
        <v>35</v>
      </c>
      <c r="H68" s="154"/>
      <c r="I68">
        <f>BRPL_EOD!AI68+BRPL_EOD!AJ68</f>
        <v>10</v>
      </c>
      <c r="J68">
        <f>BYPL_EOD!AI68+BYPL_EOD!AJ68</f>
        <v>5.6</v>
      </c>
      <c r="K68">
        <f>MES_EOD!AI68+MES_EOD!AJ68</f>
        <v>2.11</v>
      </c>
      <c r="L68">
        <f>NDMC_EOD!AI68+NDMC_EOD!AJ68</f>
        <v>10.56</v>
      </c>
      <c r="M68">
        <f>TPDDL_EOD!AI68+TPDDL_EOD!AJ68</f>
        <v>6.72</v>
      </c>
      <c r="N68">
        <f t="shared" si="6"/>
        <v>34.99</v>
      </c>
      <c r="O68" s="154">
        <f t="shared" si="7"/>
        <v>9.9999999999980105E-3</v>
      </c>
      <c r="P68">
        <v>10.002857959416975</v>
      </c>
      <c r="Q68">
        <v>5.6016004572735056</v>
      </c>
      <c r="R68">
        <v>2.110603029436982</v>
      </c>
      <c r="S68">
        <v>10.563018005144327</v>
      </c>
      <c r="T68">
        <v>6.7219205487282077</v>
      </c>
      <c r="U68" s="156">
        <f t="shared" si="8"/>
        <v>35</v>
      </c>
      <c r="V68" s="154">
        <f t="shared" si="9"/>
        <v>0</v>
      </c>
    </row>
    <row r="69" spans="1:22">
      <c r="A69" t="s">
        <v>111</v>
      </c>
      <c r="B69">
        <f>PPCL!D69</f>
        <v>177</v>
      </c>
      <c r="C69">
        <f>PPCL!E69</f>
        <v>0</v>
      </c>
      <c r="D69">
        <f>PPCL!O69</f>
        <v>35</v>
      </c>
      <c r="E69">
        <f>PPCL!P69</f>
        <v>0</v>
      </c>
      <c r="F69">
        <f t="shared" si="10"/>
        <v>177</v>
      </c>
      <c r="G69">
        <f t="shared" si="11"/>
        <v>35</v>
      </c>
      <c r="H69" s="154"/>
      <c r="I69">
        <f>BRPL_EOD!AI69+BRPL_EOD!AJ69</f>
        <v>10</v>
      </c>
      <c r="J69">
        <f>BYPL_EOD!AI69+BYPL_EOD!AJ69</f>
        <v>5.6</v>
      </c>
      <c r="K69">
        <f>MES_EOD!AI69+MES_EOD!AJ69</f>
        <v>2.11</v>
      </c>
      <c r="L69">
        <f>NDMC_EOD!AI69+NDMC_EOD!AJ69</f>
        <v>10.56</v>
      </c>
      <c r="M69">
        <f>TPDDL_EOD!AI69+TPDDL_EOD!AJ69</f>
        <v>6.72</v>
      </c>
      <c r="N69">
        <f t="shared" si="6"/>
        <v>34.99</v>
      </c>
      <c r="O69" s="154">
        <f t="shared" si="7"/>
        <v>9.9999999999980105E-3</v>
      </c>
      <c r="P69">
        <v>10.002857959416975</v>
      </c>
      <c r="Q69">
        <v>5.6016004572735056</v>
      </c>
      <c r="R69">
        <v>2.110603029436982</v>
      </c>
      <c r="S69">
        <v>10.563018005144327</v>
      </c>
      <c r="T69">
        <v>6.7219205487282077</v>
      </c>
      <c r="U69" s="156">
        <f t="shared" si="8"/>
        <v>35</v>
      </c>
      <c r="V69" s="154">
        <f t="shared" si="9"/>
        <v>0</v>
      </c>
    </row>
    <row r="70" spans="1:22">
      <c r="A70" t="s">
        <v>112</v>
      </c>
      <c r="B70">
        <f>PPCL!D70</f>
        <v>177</v>
      </c>
      <c r="C70">
        <f>PPCL!E70</f>
        <v>0</v>
      </c>
      <c r="D70">
        <f>PPCL!O70</f>
        <v>35</v>
      </c>
      <c r="E70">
        <f>PPCL!P70</f>
        <v>0</v>
      </c>
      <c r="F70">
        <f t="shared" si="10"/>
        <v>177</v>
      </c>
      <c r="G70">
        <f t="shared" si="11"/>
        <v>35</v>
      </c>
      <c r="H70" s="154"/>
      <c r="I70">
        <f>BRPL_EOD!AI70+BRPL_EOD!AJ70</f>
        <v>10</v>
      </c>
      <c r="J70">
        <f>BYPL_EOD!AI70+BYPL_EOD!AJ70</f>
        <v>5.6</v>
      </c>
      <c r="K70">
        <f>MES_EOD!AI70+MES_EOD!AJ70</f>
        <v>2.11</v>
      </c>
      <c r="L70">
        <f>NDMC_EOD!AI70+NDMC_EOD!AJ70</f>
        <v>10.56</v>
      </c>
      <c r="M70">
        <f>TPDDL_EOD!AI70+TPDDL_EOD!AJ70</f>
        <v>6.72</v>
      </c>
      <c r="N70">
        <f t="shared" si="6"/>
        <v>34.99</v>
      </c>
      <c r="O70" s="154">
        <f t="shared" si="7"/>
        <v>9.9999999999980105E-3</v>
      </c>
      <c r="P70">
        <v>10.002857959416975</v>
      </c>
      <c r="Q70">
        <v>5.6016004572735056</v>
      </c>
      <c r="R70">
        <v>2.110603029436982</v>
      </c>
      <c r="S70">
        <v>10.563018005144327</v>
      </c>
      <c r="T70">
        <v>6.7219205487282077</v>
      </c>
      <c r="U70" s="156">
        <f t="shared" si="8"/>
        <v>35</v>
      </c>
      <c r="V70" s="154">
        <f t="shared" si="9"/>
        <v>0</v>
      </c>
    </row>
    <row r="71" spans="1:22">
      <c r="A71" t="s">
        <v>113</v>
      </c>
      <c r="B71">
        <f>PPCL!D71</f>
        <v>177</v>
      </c>
      <c r="C71">
        <f>PPCL!E71</f>
        <v>0</v>
      </c>
      <c r="D71">
        <f>PPCL!O71</f>
        <v>35</v>
      </c>
      <c r="E71">
        <f>PPCL!P71</f>
        <v>0</v>
      </c>
      <c r="F71">
        <f t="shared" si="10"/>
        <v>177</v>
      </c>
      <c r="G71">
        <f t="shared" si="11"/>
        <v>35</v>
      </c>
      <c r="H71" s="154"/>
      <c r="I71">
        <f>BRPL_EOD!AI71+BRPL_EOD!AJ71</f>
        <v>10</v>
      </c>
      <c r="J71">
        <f>BYPL_EOD!AI71+BYPL_EOD!AJ71</f>
        <v>5.6</v>
      </c>
      <c r="K71">
        <f>MES_EOD!AI71+MES_EOD!AJ71</f>
        <v>2.11</v>
      </c>
      <c r="L71">
        <f>NDMC_EOD!AI71+NDMC_EOD!AJ71</f>
        <v>10.56</v>
      </c>
      <c r="M71">
        <f>TPDDL_EOD!AI71+TPDDL_EOD!AJ71</f>
        <v>6.72</v>
      </c>
      <c r="N71">
        <f t="shared" si="6"/>
        <v>34.99</v>
      </c>
      <c r="O71" s="154">
        <f t="shared" si="7"/>
        <v>9.9999999999980105E-3</v>
      </c>
      <c r="P71">
        <v>10.002857959416975</v>
      </c>
      <c r="Q71">
        <v>5.6016004572735056</v>
      </c>
      <c r="R71">
        <v>2.110603029436982</v>
      </c>
      <c r="S71">
        <v>10.563018005144327</v>
      </c>
      <c r="T71">
        <v>6.7219205487282077</v>
      </c>
      <c r="U71" s="156">
        <f t="shared" si="8"/>
        <v>35</v>
      </c>
      <c r="V71" s="154">
        <f t="shared" si="9"/>
        <v>0</v>
      </c>
    </row>
    <row r="72" spans="1:22">
      <c r="A72" t="s">
        <v>114</v>
      </c>
      <c r="B72">
        <f>PPCL!D72</f>
        <v>177</v>
      </c>
      <c r="C72">
        <f>PPCL!E72</f>
        <v>0</v>
      </c>
      <c r="D72">
        <f>PPCL!O72</f>
        <v>35</v>
      </c>
      <c r="E72">
        <f>PPCL!P72</f>
        <v>0</v>
      </c>
      <c r="F72">
        <f t="shared" si="10"/>
        <v>177</v>
      </c>
      <c r="G72">
        <f t="shared" si="11"/>
        <v>35</v>
      </c>
      <c r="H72" s="154"/>
      <c r="I72">
        <f>BRPL_EOD!AI72+BRPL_EOD!AJ72</f>
        <v>10</v>
      </c>
      <c r="J72">
        <f>BYPL_EOD!AI72+BYPL_EOD!AJ72</f>
        <v>5.6</v>
      </c>
      <c r="K72">
        <f>MES_EOD!AI72+MES_EOD!AJ72</f>
        <v>2.11</v>
      </c>
      <c r="L72">
        <f>NDMC_EOD!AI72+NDMC_EOD!AJ72</f>
        <v>10.56</v>
      </c>
      <c r="M72">
        <f>TPDDL_EOD!AI72+TPDDL_EOD!AJ72</f>
        <v>6.72</v>
      </c>
      <c r="N72">
        <f t="shared" si="6"/>
        <v>34.99</v>
      </c>
      <c r="O72" s="154">
        <f t="shared" si="7"/>
        <v>9.9999999999980105E-3</v>
      </c>
      <c r="P72">
        <v>10.002857959416975</v>
      </c>
      <c r="Q72">
        <v>5.6016004572735056</v>
      </c>
      <c r="R72">
        <v>2.110603029436982</v>
      </c>
      <c r="S72">
        <v>10.563018005144327</v>
      </c>
      <c r="T72">
        <v>6.7219205487282077</v>
      </c>
      <c r="U72" s="156">
        <f t="shared" si="8"/>
        <v>35</v>
      </c>
      <c r="V72" s="154">
        <f t="shared" si="9"/>
        <v>0</v>
      </c>
    </row>
    <row r="73" spans="1:22">
      <c r="A73" t="s">
        <v>115</v>
      </c>
      <c r="B73">
        <f>PPCL!D73</f>
        <v>177</v>
      </c>
      <c r="C73">
        <f>PPCL!E73</f>
        <v>0</v>
      </c>
      <c r="D73">
        <f>PPCL!O73</f>
        <v>35</v>
      </c>
      <c r="E73">
        <f>PPCL!P73</f>
        <v>0</v>
      </c>
      <c r="F73">
        <f t="shared" si="10"/>
        <v>177</v>
      </c>
      <c r="G73">
        <f t="shared" si="11"/>
        <v>35</v>
      </c>
      <c r="H73" s="154"/>
      <c r="I73">
        <f>BRPL_EOD!AI73+BRPL_EOD!AJ73</f>
        <v>10</v>
      </c>
      <c r="J73">
        <f>BYPL_EOD!AI73+BYPL_EOD!AJ73</f>
        <v>5.6</v>
      </c>
      <c r="K73">
        <f>MES_EOD!AI73+MES_EOD!AJ73</f>
        <v>2.11</v>
      </c>
      <c r="L73">
        <f>NDMC_EOD!AI73+NDMC_EOD!AJ73</f>
        <v>10.56</v>
      </c>
      <c r="M73">
        <f>TPDDL_EOD!AI73+TPDDL_EOD!AJ73</f>
        <v>6.72</v>
      </c>
      <c r="N73">
        <f t="shared" si="6"/>
        <v>34.99</v>
      </c>
      <c r="O73" s="154">
        <f t="shared" si="7"/>
        <v>9.9999999999980105E-3</v>
      </c>
      <c r="P73">
        <v>10.002857959416975</v>
      </c>
      <c r="Q73">
        <v>5.6016004572735056</v>
      </c>
      <c r="R73">
        <v>2.110603029436982</v>
      </c>
      <c r="S73">
        <v>10.563018005144327</v>
      </c>
      <c r="T73">
        <v>6.7219205487282077</v>
      </c>
      <c r="U73" s="156">
        <f t="shared" si="8"/>
        <v>35</v>
      </c>
      <c r="V73" s="154">
        <f t="shared" si="9"/>
        <v>0</v>
      </c>
    </row>
    <row r="74" spans="1:22">
      <c r="A74" t="s">
        <v>116</v>
      </c>
      <c r="B74">
        <f>PPCL!D74</f>
        <v>177</v>
      </c>
      <c r="C74">
        <f>PPCL!E74</f>
        <v>0</v>
      </c>
      <c r="D74">
        <f>PPCL!O74</f>
        <v>35</v>
      </c>
      <c r="E74">
        <f>PPCL!P74</f>
        <v>0</v>
      </c>
      <c r="F74">
        <f t="shared" si="10"/>
        <v>177</v>
      </c>
      <c r="G74">
        <f t="shared" si="11"/>
        <v>35</v>
      </c>
      <c r="H74" s="154"/>
      <c r="I74">
        <f>BRPL_EOD!AI74+BRPL_EOD!AJ74</f>
        <v>7.45</v>
      </c>
      <c r="J74">
        <f>BYPL_EOD!AI74+BYPL_EOD!AJ74</f>
        <v>19.36</v>
      </c>
      <c r="K74">
        <f>MES_EOD!AI74+MES_EOD!AJ74</f>
        <v>0</v>
      </c>
      <c r="L74">
        <f>NDMC_EOD!AI74+NDMC_EOD!AJ74</f>
        <v>6.7</v>
      </c>
      <c r="M74">
        <f>TPDDL_EOD!AI74+TPDDL_EOD!AJ74</f>
        <v>1.49</v>
      </c>
      <c r="N74">
        <f t="shared" si="6"/>
        <v>35</v>
      </c>
      <c r="O74" s="154">
        <f t="shared" si="7"/>
        <v>0</v>
      </c>
      <c r="P74">
        <v>7.45</v>
      </c>
      <c r="Q74">
        <v>19.36</v>
      </c>
      <c r="R74">
        <v>0</v>
      </c>
      <c r="S74">
        <v>6.7</v>
      </c>
      <c r="T74">
        <v>1.49</v>
      </c>
      <c r="U74" s="156">
        <f t="shared" si="8"/>
        <v>35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33</v>
      </c>
      <c r="E75">
        <f>PPCL!P75</f>
        <v>0</v>
      </c>
      <c r="F75">
        <f t="shared" si="10"/>
        <v>180</v>
      </c>
      <c r="G75">
        <f t="shared" si="11"/>
        <v>33</v>
      </c>
      <c r="H75" s="154"/>
      <c r="I75">
        <f>BRPL_EOD!AI75+BRPL_EOD!AJ75</f>
        <v>7.02</v>
      </c>
      <c r="J75">
        <f>BYPL_EOD!AI75+BYPL_EOD!AJ75</f>
        <v>18.260000000000002</v>
      </c>
      <c r="K75">
        <f>MES_EOD!AI75+MES_EOD!AJ75</f>
        <v>0</v>
      </c>
      <c r="L75">
        <f>NDMC_EOD!AI75+NDMC_EOD!AJ75</f>
        <v>6.32</v>
      </c>
      <c r="M75">
        <f>TPDDL_EOD!AI75+TPDDL_EOD!AJ75</f>
        <v>1.4</v>
      </c>
      <c r="N75">
        <f t="shared" si="6"/>
        <v>33</v>
      </c>
      <c r="O75" s="154">
        <f t="shared" si="7"/>
        <v>0</v>
      </c>
      <c r="P75">
        <v>7.02</v>
      </c>
      <c r="Q75">
        <v>18.260000000000002</v>
      </c>
      <c r="R75">
        <v>0</v>
      </c>
      <c r="S75">
        <v>6.32</v>
      </c>
      <c r="T75">
        <v>1.4</v>
      </c>
      <c r="U75" s="156">
        <f t="shared" si="8"/>
        <v>33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33</v>
      </c>
      <c r="E76">
        <f>PPCL!P76</f>
        <v>0</v>
      </c>
      <c r="F76">
        <f t="shared" si="10"/>
        <v>180</v>
      </c>
      <c r="G76">
        <f t="shared" si="11"/>
        <v>33</v>
      </c>
      <c r="H76" s="154"/>
      <c r="I76">
        <f>BRPL_EOD!AI76+BRPL_EOD!AJ76</f>
        <v>7.17</v>
      </c>
      <c r="J76">
        <f>BYPL_EOD!AI76+BYPL_EOD!AJ76</f>
        <v>17.93</v>
      </c>
      <c r="K76">
        <f>MES_EOD!AI76+MES_EOD!AJ76</f>
        <v>0</v>
      </c>
      <c r="L76">
        <f>NDMC_EOD!AI76+NDMC_EOD!AJ76</f>
        <v>6.46</v>
      </c>
      <c r="M76">
        <f>TPDDL_EOD!AI76+TPDDL_EOD!AJ76</f>
        <v>1.43</v>
      </c>
      <c r="N76">
        <f t="shared" si="6"/>
        <v>32.99</v>
      </c>
      <c r="O76" s="154">
        <f t="shared" si="7"/>
        <v>9.9999999999980105E-3</v>
      </c>
      <c r="P76">
        <v>7.1721733858745065</v>
      </c>
      <c r="Q76">
        <v>17.935434980297057</v>
      </c>
      <c r="R76">
        <v>0</v>
      </c>
      <c r="S76">
        <v>6.4619581691421635</v>
      </c>
      <c r="T76">
        <v>1.4304334646862684</v>
      </c>
      <c r="U76" s="156">
        <f t="shared" si="8"/>
        <v>32.999999999999993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33</v>
      </c>
      <c r="E77">
        <f>PPCL!P77</f>
        <v>0</v>
      </c>
      <c r="F77">
        <f t="shared" si="10"/>
        <v>180</v>
      </c>
      <c r="G77">
        <f t="shared" si="11"/>
        <v>33</v>
      </c>
      <c r="H77" s="154"/>
      <c r="I77">
        <f>BRPL_EOD!AI77+BRPL_EOD!AJ77</f>
        <v>10</v>
      </c>
      <c r="J77">
        <f>BYPL_EOD!AI77+BYPL_EOD!AJ77</f>
        <v>5.79</v>
      </c>
      <c r="K77">
        <f>MES_EOD!AI77+MES_EOD!AJ77</f>
        <v>1.87</v>
      </c>
      <c r="L77">
        <f>NDMC_EOD!AI77+NDMC_EOD!AJ77</f>
        <v>9.3699999999999992</v>
      </c>
      <c r="M77">
        <f>TPDDL_EOD!AI77+TPDDL_EOD!AJ77</f>
        <v>5.96</v>
      </c>
      <c r="N77">
        <f t="shared" si="6"/>
        <v>32.99</v>
      </c>
      <c r="O77" s="154">
        <f t="shared" si="7"/>
        <v>9.9999999999980105E-3</v>
      </c>
      <c r="P77">
        <v>10.003031221582297</v>
      </c>
      <c r="Q77">
        <v>5.7917550772961501</v>
      </c>
      <c r="R77">
        <v>1.8705668384358896</v>
      </c>
      <c r="S77">
        <v>9.3728402546226111</v>
      </c>
      <c r="T77">
        <v>5.961806608063049</v>
      </c>
      <c r="U77" s="156">
        <f t="shared" si="8"/>
        <v>33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33</v>
      </c>
      <c r="E78">
        <f>PPCL!P78</f>
        <v>0</v>
      </c>
      <c r="F78">
        <f t="shared" si="10"/>
        <v>180</v>
      </c>
      <c r="G78">
        <f t="shared" si="11"/>
        <v>33</v>
      </c>
      <c r="H78" s="154"/>
      <c r="I78">
        <f>BRPL_EOD!AI78+BRPL_EOD!AJ78</f>
        <v>10</v>
      </c>
      <c r="J78">
        <f>BYPL_EOD!AI78+BYPL_EOD!AJ78</f>
        <v>5.79</v>
      </c>
      <c r="K78">
        <f>MES_EOD!AI78+MES_EOD!AJ78</f>
        <v>1.87</v>
      </c>
      <c r="L78">
        <f>NDMC_EOD!AI78+NDMC_EOD!AJ78</f>
        <v>9.3699999999999992</v>
      </c>
      <c r="M78">
        <f>TPDDL_EOD!AI78+TPDDL_EOD!AJ78</f>
        <v>5.96</v>
      </c>
      <c r="N78">
        <f t="shared" si="6"/>
        <v>32.99</v>
      </c>
      <c r="O78" s="154">
        <f t="shared" si="7"/>
        <v>9.9999999999980105E-3</v>
      </c>
      <c r="P78">
        <v>10.003031221582297</v>
      </c>
      <c r="Q78">
        <v>5.7917550772961501</v>
      </c>
      <c r="R78">
        <v>1.8705668384358896</v>
      </c>
      <c r="S78">
        <v>9.3728402546226111</v>
      </c>
      <c r="T78">
        <v>5.961806608063049</v>
      </c>
      <c r="U78" s="156">
        <f t="shared" si="8"/>
        <v>33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33</v>
      </c>
      <c r="E79">
        <f>PPCL!P79</f>
        <v>0</v>
      </c>
      <c r="F79">
        <f t="shared" si="10"/>
        <v>180</v>
      </c>
      <c r="G79">
        <f t="shared" si="11"/>
        <v>33</v>
      </c>
      <c r="H79" s="154"/>
      <c r="I79">
        <f>BRPL_EOD!AI79+BRPL_EOD!AJ79</f>
        <v>10</v>
      </c>
      <c r="J79">
        <f>BYPL_EOD!AI79+BYPL_EOD!AJ79</f>
        <v>5.79</v>
      </c>
      <c r="K79">
        <f>MES_EOD!AI79+MES_EOD!AJ79</f>
        <v>1.87</v>
      </c>
      <c r="L79">
        <f>NDMC_EOD!AI79+NDMC_EOD!AJ79</f>
        <v>9.3699999999999992</v>
      </c>
      <c r="M79">
        <f>TPDDL_EOD!AI79+TPDDL_EOD!AJ79</f>
        <v>5.96</v>
      </c>
      <c r="N79">
        <f t="shared" si="6"/>
        <v>32.99</v>
      </c>
      <c r="O79" s="154">
        <f t="shared" si="7"/>
        <v>9.9999999999980105E-3</v>
      </c>
      <c r="P79">
        <v>10.003031221582297</v>
      </c>
      <c r="Q79">
        <v>5.7917550772961501</v>
      </c>
      <c r="R79">
        <v>1.8705668384358896</v>
      </c>
      <c r="S79">
        <v>9.3728402546226111</v>
      </c>
      <c r="T79">
        <v>5.961806608063049</v>
      </c>
      <c r="U79" s="156">
        <f t="shared" si="8"/>
        <v>33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33</v>
      </c>
      <c r="E80">
        <f>PPCL!P80</f>
        <v>0</v>
      </c>
      <c r="F80">
        <f t="shared" si="10"/>
        <v>180</v>
      </c>
      <c r="G80">
        <f t="shared" si="11"/>
        <v>33</v>
      </c>
      <c r="H80" s="154"/>
      <c r="I80">
        <f>BRPL_EOD!AI80+BRPL_EOD!AJ80</f>
        <v>10</v>
      </c>
      <c r="J80">
        <f>BYPL_EOD!AI80+BYPL_EOD!AJ80</f>
        <v>5.79</v>
      </c>
      <c r="K80">
        <f>MES_EOD!AI80+MES_EOD!AJ80</f>
        <v>1.87</v>
      </c>
      <c r="L80">
        <f>NDMC_EOD!AI80+NDMC_EOD!AJ80</f>
        <v>9.3699999999999992</v>
      </c>
      <c r="M80">
        <f>TPDDL_EOD!AI80+TPDDL_EOD!AJ80</f>
        <v>5.96</v>
      </c>
      <c r="N80">
        <f t="shared" si="6"/>
        <v>32.99</v>
      </c>
      <c r="O80" s="154">
        <f t="shared" si="7"/>
        <v>9.9999999999980105E-3</v>
      </c>
      <c r="P80">
        <v>10.003031221582297</v>
      </c>
      <c r="Q80">
        <v>5.7917550772961501</v>
      </c>
      <c r="R80">
        <v>1.8705668384358896</v>
      </c>
      <c r="S80">
        <v>9.3728402546226111</v>
      </c>
      <c r="T80">
        <v>5.961806608063049</v>
      </c>
      <c r="U80" s="156">
        <f t="shared" si="8"/>
        <v>33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33</v>
      </c>
      <c r="E81">
        <f>PPCL!P81</f>
        <v>0</v>
      </c>
      <c r="F81">
        <f t="shared" si="10"/>
        <v>180</v>
      </c>
      <c r="G81">
        <f t="shared" si="11"/>
        <v>33</v>
      </c>
      <c r="H81" s="154"/>
      <c r="I81">
        <f>BRPL_EOD!AI81+BRPL_EOD!AJ81</f>
        <v>10</v>
      </c>
      <c r="J81">
        <f>BYPL_EOD!AI81+BYPL_EOD!AJ81</f>
        <v>5.79</v>
      </c>
      <c r="K81">
        <f>MES_EOD!AI81+MES_EOD!AJ81</f>
        <v>1.87</v>
      </c>
      <c r="L81">
        <f>NDMC_EOD!AI81+NDMC_EOD!AJ81</f>
        <v>9.3699999999999992</v>
      </c>
      <c r="M81">
        <f>TPDDL_EOD!AI81+TPDDL_EOD!AJ81</f>
        <v>5.96</v>
      </c>
      <c r="N81">
        <f t="shared" si="6"/>
        <v>32.99</v>
      </c>
      <c r="O81" s="154">
        <f t="shared" si="7"/>
        <v>9.9999999999980105E-3</v>
      </c>
      <c r="P81">
        <v>10.003031221582297</v>
      </c>
      <c r="Q81">
        <v>5.7917550772961501</v>
      </c>
      <c r="R81">
        <v>1.8705668384358896</v>
      </c>
      <c r="S81">
        <v>9.3728402546226111</v>
      </c>
      <c r="T81">
        <v>5.961806608063049</v>
      </c>
      <c r="U81" s="156">
        <f t="shared" si="8"/>
        <v>33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33</v>
      </c>
      <c r="E82">
        <f>PPCL!P82</f>
        <v>0</v>
      </c>
      <c r="F82">
        <f t="shared" si="10"/>
        <v>180</v>
      </c>
      <c r="G82">
        <f t="shared" si="11"/>
        <v>33</v>
      </c>
      <c r="H82" s="154"/>
      <c r="I82">
        <f>BRPL_EOD!AI82+BRPL_EOD!AJ82</f>
        <v>10</v>
      </c>
      <c r="J82">
        <f>BYPL_EOD!AI82+BYPL_EOD!AJ82</f>
        <v>5.79</v>
      </c>
      <c r="K82">
        <f>MES_EOD!AI82+MES_EOD!AJ82</f>
        <v>1.87</v>
      </c>
      <c r="L82">
        <f>NDMC_EOD!AI82+NDMC_EOD!AJ82</f>
        <v>9.3699999999999992</v>
      </c>
      <c r="M82">
        <f>TPDDL_EOD!AI82+TPDDL_EOD!AJ82</f>
        <v>5.96</v>
      </c>
      <c r="N82">
        <f t="shared" si="6"/>
        <v>32.99</v>
      </c>
      <c r="O82" s="154">
        <f t="shared" si="7"/>
        <v>9.9999999999980105E-3</v>
      </c>
      <c r="P82">
        <v>10.003031221582297</v>
      </c>
      <c r="Q82">
        <v>5.7917550772961501</v>
      </c>
      <c r="R82">
        <v>1.8705668384358896</v>
      </c>
      <c r="S82">
        <v>9.3728402546226111</v>
      </c>
      <c r="T82">
        <v>5.961806608063049</v>
      </c>
      <c r="U82" s="156">
        <f t="shared" si="8"/>
        <v>33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35</v>
      </c>
      <c r="E83">
        <f>PPCL!P83</f>
        <v>0</v>
      </c>
      <c r="F83">
        <f t="shared" si="10"/>
        <v>180</v>
      </c>
      <c r="G83">
        <f t="shared" si="11"/>
        <v>35</v>
      </c>
      <c r="H83" s="154"/>
      <c r="I83">
        <f>BRPL_EOD!AI83+BRPL_EOD!AJ83</f>
        <v>10</v>
      </c>
      <c r="J83">
        <f>BYPL_EOD!AI83+BYPL_EOD!AJ83</f>
        <v>5.79</v>
      </c>
      <c r="K83">
        <f>MES_EOD!AI83+MES_EOD!AJ83</f>
        <v>2.09</v>
      </c>
      <c r="L83">
        <f>NDMC_EOD!AI83+NDMC_EOD!AJ83</f>
        <v>10.46</v>
      </c>
      <c r="M83">
        <f>TPDDL_EOD!AI83+TPDDL_EOD!AJ83</f>
        <v>6.66</v>
      </c>
      <c r="N83">
        <f t="shared" si="6"/>
        <v>35</v>
      </c>
      <c r="O83" s="154">
        <f t="shared" si="7"/>
        <v>0</v>
      </c>
      <c r="P83">
        <v>10</v>
      </c>
      <c r="Q83">
        <v>5.79</v>
      </c>
      <c r="R83">
        <v>2.09</v>
      </c>
      <c r="S83">
        <v>10.46</v>
      </c>
      <c r="T83">
        <v>6.66</v>
      </c>
      <c r="U83" s="156">
        <f t="shared" si="8"/>
        <v>35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35</v>
      </c>
      <c r="E84">
        <f>PPCL!P84</f>
        <v>0</v>
      </c>
      <c r="F84">
        <f t="shared" si="10"/>
        <v>180</v>
      </c>
      <c r="G84">
        <f t="shared" si="11"/>
        <v>35</v>
      </c>
      <c r="H84" s="154"/>
      <c r="I84">
        <f>BRPL_EOD!AI84+BRPL_EOD!AJ84</f>
        <v>10</v>
      </c>
      <c r="J84">
        <f>BYPL_EOD!AI84+BYPL_EOD!AJ84</f>
        <v>5.79</v>
      </c>
      <c r="K84">
        <f>MES_EOD!AI84+MES_EOD!AJ84</f>
        <v>2.09</v>
      </c>
      <c r="L84">
        <f>NDMC_EOD!AI84+NDMC_EOD!AJ84</f>
        <v>10.46</v>
      </c>
      <c r="M84">
        <f>TPDDL_EOD!AI84+TPDDL_EOD!AJ84</f>
        <v>6.66</v>
      </c>
      <c r="N84">
        <f t="shared" si="6"/>
        <v>35</v>
      </c>
      <c r="O84" s="154">
        <f t="shared" si="7"/>
        <v>0</v>
      </c>
      <c r="P84">
        <v>10</v>
      </c>
      <c r="Q84">
        <v>5.79</v>
      </c>
      <c r="R84">
        <v>2.09</v>
      </c>
      <c r="S84">
        <v>10.46</v>
      </c>
      <c r="T84">
        <v>6.66</v>
      </c>
      <c r="U84" s="156">
        <f t="shared" si="8"/>
        <v>35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35</v>
      </c>
      <c r="E85">
        <f>PPCL!P85</f>
        <v>0</v>
      </c>
      <c r="F85">
        <f t="shared" si="10"/>
        <v>180</v>
      </c>
      <c r="G85">
        <f t="shared" si="11"/>
        <v>35</v>
      </c>
      <c r="H85" s="154"/>
      <c r="I85">
        <f>BRPL_EOD!AI85+BRPL_EOD!AJ85</f>
        <v>10</v>
      </c>
      <c r="J85">
        <f>BYPL_EOD!AI85+BYPL_EOD!AJ85</f>
        <v>5.79</v>
      </c>
      <c r="K85">
        <f>MES_EOD!AI85+MES_EOD!AJ85</f>
        <v>2.09</v>
      </c>
      <c r="L85">
        <f>NDMC_EOD!AI85+NDMC_EOD!AJ85</f>
        <v>10.46</v>
      </c>
      <c r="M85">
        <f>TPDDL_EOD!AI85+TPDDL_EOD!AJ85</f>
        <v>6.66</v>
      </c>
      <c r="N85">
        <f t="shared" si="6"/>
        <v>35</v>
      </c>
      <c r="O85" s="154">
        <f t="shared" si="7"/>
        <v>0</v>
      </c>
      <c r="P85">
        <v>10</v>
      </c>
      <c r="Q85">
        <v>5.79</v>
      </c>
      <c r="R85">
        <v>2.09</v>
      </c>
      <c r="S85">
        <v>10.46</v>
      </c>
      <c r="T85">
        <v>6.66</v>
      </c>
      <c r="U85" s="156">
        <f t="shared" si="8"/>
        <v>35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35</v>
      </c>
      <c r="E86">
        <f>PPCL!P86</f>
        <v>0</v>
      </c>
      <c r="F86">
        <f t="shared" si="10"/>
        <v>180</v>
      </c>
      <c r="G86">
        <f t="shared" si="11"/>
        <v>35</v>
      </c>
      <c r="H86" s="154"/>
      <c r="I86">
        <f>BRPL_EOD!AI86+BRPL_EOD!AJ86</f>
        <v>10</v>
      </c>
      <c r="J86">
        <f>BYPL_EOD!AI86+BYPL_EOD!AJ86</f>
        <v>5.79</v>
      </c>
      <c r="K86">
        <f>MES_EOD!AI86+MES_EOD!AJ86</f>
        <v>2.09</v>
      </c>
      <c r="L86">
        <f>NDMC_EOD!AI86+NDMC_EOD!AJ86</f>
        <v>10.46</v>
      </c>
      <c r="M86">
        <f>TPDDL_EOD!AI86+TPDDL_EOD!AJ86</f>
        <v>6.66</v>
      </c>
      <c r="N86">
        <f t="shared" si="6"/>
        <v>35</v>
      </c>
      <c r="O86" s="154">
        <f t="shared" si="7"/>
        <v>0</v>
      </c>
      <c r="P86">
        <v>10</v>
      </c>
      <c r="Q86">
        <v>5.79</v>
      </c>
      <c r="R86">
        <v>2.09</v>
      </c>
      <c r="S86">
        <v>10.46</v>
      </c>
      <c r="T86">
        <v>6.66</v>
      </c>
      <c r="U86" s="156">
        <f t="shared" si="8"/>
        <v>35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35</v>
      </c>
      <c r="E87">
        <f>PPCL!P87</f>
        <v>0</v>
      </c>
      <c r="F87">
        <f t="shared" si="10"/>
        <v>180</v>
      </c>
      <c r="G87">
        <f t="shared" si="11"/>
        <v>35</v>
      </c>
      <c r="H87" s="154"/>
      <c r="I87">
        <f>BRPL_EOD!AI87+BRPL_EOD!AJ87</f>
        <v>10</v>
      </c>
      <c r="J87">
        <f>BYPL_EOD!AI87+BYPL_EOD!AJ87</f>
        <v>5.79</v>
      </c>
      <c r="K87">
        <f>MES_EOD!AI87+MES_EOD!AJ87</f>
        <v>2.09</v>
      </c>
      <c r="L87">
        <f>NDMC_EOD!AI87+NDMC_EOD!AJ87</f>
        <v>10.46</v>
      </c>
      <c r="M87">
        <f>TPDDL_EOD!AI87+TPDDL_EOD!AJ87</f>
        <v>6.66</v>
      </c>
      <c r="N87">
        <f t="shared" si="6"/>
        <v>35</v>
      </c>
      <c r="O87" s="154">
        <f t="shared" si="7"/>
        <v>0</v>
      </c>
      <c r="P87">
        <v>10</v>
      </c>
      <c r="Q87">
        <v>5.79</v>
      </c>
      <c r="R87">
        <v>2.09</v>
      </c>
      <c r="S87">
        <v>10.46</v>
      </c>
      <c r="T87">
        <v>6.66</v>
      </c>
      <c r="U87" s="156">
        <f t="shared" si="8"/>
        <v>35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35</v>
      </c>
      <c r="E88">
        <f>PPCL!P88</f>
        <v>0</v>
      </c>
      <c r="F88">
        <f t="shared" si="10"/>
        <v>180</v>
      </c>
      <c r="G88">
        <f t="shared" si="11"/>
        <v>35</v>
      </c>
      <c r="H88" s="154"/>
      <c r="I88">
        <f>BRPL_EOD!AI88+BRPL_EOD!AJ88</f>
        <v>10</v>
      </c>
      <c r="J88">
        <f>BYPL_EOD!AI88+BYPL_EOD!AJ88</f>
        <v>5.79</v>
      </c>
      <c r="K88">
        <f>MES_EOD!AI88+MES_EOD!AJ88</f>
        <v>2.09</v>
      </c>
      <c r="L88">
        <f>NDMC_EOD!AI88+NDMC_EOD!AJ88</f>
        <v>10.46</v>
      </c>
      <c r="M88">
        <f>TPDDL_EOD!AI88+TPDDL_EOD!AJ88</f>
        <v>6.66</v>
      </c>
      <c r="N88">
        <f t="shared" si="6"/>
        <v>35</v>
      </c>
      <c r="O88" s="154">
        <f t="shared" si="7"/>
        <v>0</v>
      </c>
      <c r="P88">
        <v>10</v>
      </c>
      <c r="Q88">
        <v>5.79</v>
      </c>
      <c r="R88">
        <v>2.09</v>
      </c>
      <c r="S88">
        <v>10.46</v>
      </c>
      <c r="T88">
        <v>6.66</v>
      </c>
      <c r="U88" s="156">
        <f t="shared" si="8"/>
        <v>35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35</v>
      </c>
      <c r="E89">
        <f>PPCL!P89</f>
        <v>0</v>
      </c>
      <c r="F89">
        <f t="shared" si="10"/>
        <v>180</v>
      </c>
      <c r="G89">
        <f t="shared" si="11"/>
        <v>35</v>
      </c>
      <c r="H89" s="154"/>
      <c r="I89">
        <f>BRPL_EOD!AI89+BRPL_EOD!AJ89</f>
        <v>10</v>
      </c>
      <c r="J89">
        <f>BYPL_EOD!AI89+BYPL_EOD!AJ89</f>
        <v>5.79</v>
      </c>
      <c r="K89">
        <f>MES_EOD!AI89+MES_EOD!AJ89</f>
        <v>2.09</v>
      </c>
      <c r="L89">
        <f>NDMC_EOD!AI89+NDMC_EOD!AJ89</f>
        <v>10.46</v>
      </c>
      <c r="M89">
        <f>TPDDL_EOD!AI89+TPDDL_EOD!AJ89</f>
        <v>6.66</v>
      </c>
      <c r="N89">
        <f t="shared" si="6"/>
        <v>35</v>
      </c>
      <c r="O89" s="154">
        <f t="shared" si="7"/>
        <v>0</v>
      </c>
      <c r="P89">
        <v>10</v>
      </c>
      <c r="Q89">
        <v>5.79</v>
      </c>
      <c r="R89">
        <v>2.09</v>
      </c>
      <c r="S89">
        <v>10.46</v>
      </c>
      <c r="T89">
        <v>6.66</v>
      </c>
      <c r="U89" s="156">
        <f t="shared" si="8"/>
        <v>35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35</v>
      </c>
      <c r="E90">
        <f>PPCL!P90</f>
        <v>0</v>
      </c>
      <c r="F90">
        <f t="shared" si="10"/>
        <v>180</v>
      </c>
      <c r="G90">
        <f t="shared" si="11"/>
        <v>35</v>
      </c>
      <c r="H90" s="154"/>
      <c r="I90">
        <f>BRPL_EOD!AI90+BRPL_EOD!AJ90</f>
        <v>10</v>
      </c>
      <c r="J90">
        <f>BYPL_EOD!AI90+BYPL_EOD!AJ90</f>
        <v>5.79</v>
      </c>
      <c r="K90">
        <f>MES_EOD!AI90+MES_EOD!AJ90</f>
        <v>2.09</v>
      </c>
      <c r="L90">
        <f>NDMC_EOD!AI90+NDMC_EOD!AJ90</f>
        <v>10.46</v>
      </c>
      <c r="M90">
        <f>TPDDL_EOD!AI90+TPDDL_EOD!AJ90</f>
        <v>6.66</v>
      </c>
      <c r="N90">
        <f t="shared" si="6"/>
        <v>35</v>
      </c>
      <c r="O90" s="154">
        <f t="shared" si="7"/>
        <v>0</v>
      </c>
      <c r="P90">
        <v>10</v>
      </c>
      <c r="Q90">
        <v>5.79</v>
      </c>
      <c r="R90">
        <v>2.09</v>
      </c>
      <c r="S90">
        <v>10.46</v>
      </c>
      <c r="T90">
        <v>6.66</v>
      </c>
      <c r="U90" s="156">
        <f t="shared" si="8"/>
        <v>35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185</v>
      </c>
      <c r="G91">
        <f t="shared" si="11"/>
        <v>35</v>
      </c>
      <c r="H91" s="154"/>
      <c r="I91">
        <f>BRPL_EOD!AI91+BRPL_EOD!AJ91</f>
        <v>10</v>
      </c>
      <c r="J91">
        <f>BYPL_EOD!AI91+BYPL_EOD!AJ91</f>
        <v>5.79</v>
      </c>
      <c r="K91">
        <f>MES_EOD!AI91+MES_EOD!AJ91</f>
        <v>2.09</v>
      </c>
      <c r="L91">
        <f>NDMC_EOD!AI91+NDMC_EOD!AJ91</f>
        <v>10.46</v>
      </c>
      <c r="M91">
        <f>TPDDL_EOD!AI91+TPDDL_EOD!AJ91</f>
        <v>6.66</v>
      </c>
      <c r="N91">
        <f t="shared" si="6"/>
        <v>35</v>
      </c>
      <c r="O91" s="154">
        <f t="shared" si="7"/>
        <v>0</v>
      </c>
      <c r="P91">
        <v>10</v>
      </c>
      <c r="Q91">
        <v>5.79</v>
      </c>
      <c r="R91">
        <v>2.09</v>
      </c>
      <c r="S91">
        <v>10.46</v>
      </c>
      <c r="T91">
        <v>6.66</v>
      </c>
      <c r="U91" s="156">
        <f t="shared" si="8"/>
        <v>35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185</v>
      </c>
      <c r="G92">
        <f t="shared" si="11"/>
        <v>35</v>
      </c>
      <c r="H92" s="154"/>
      <c r="I92">
        <f>BRPL_EOD!AI92+BRPL_EOD!AJ92</f>
        <v>10</v>
      </c>
      <c r="J92">
        <f>BYPL_EOD!AI92+BYPL_EOD!AJ92</f>
        <v>5.79</v>
      </c>
      <c r="K92">
        <f>MES_EOD!AI92+MES_EOD!AJ92</f>
        <v>2.09</v>
      </c>
      <c r="L92">
        <f>NDMC_EOD!AI92+NDMC_EOD!AJ92</f>
        <v>10.46</v>
      </c>
      <c r="M92">
        <f>TPDDL_EOD!AI92+TPDDL_EOD!AJ92</f>
        <v>6.66</v>
      </c>
      <c r="N92">
        <f t="shared" si="6"/>
        <v>35</v>
      </c>
      <c r="O92" s="154">
        <f t="shared" si="7"/>
        <v>0</v>
      </c>
      <c r="P92">
        <v>10</v>
      </c>
      <c r="Q92">
        <v>5.79</v>
      </c>
      <c r="R92">
        <v>2.09</v>
      </c>
      <c r="S92">
        <v>10.46</v>
      </c>
      <c r="T92">
        <v>6.66</v>
      </c>
      <c r="U92" s="156">
        <f t="shared" si="8"/>
        <v>35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185</v>
      </c>
      <c r="G93">
        <f t="shared" si="11"/>
        <v>35</v>
      </c>
      <c r="H93" s="154"/>
      <c r="I93">
        <f>BRPL_EOD!AI93+BRPL_EOD!AJ93</f>
        <v>10</v>
      </c>
      <c r="J93">
        <f>BYPL_EOD!AI93+BYPL_EOD!AJ93</f>
        <v>5.79</v>
      </c>
      <c r="K93">
        <f>MES_EOD!AI93+MES_EOD!AJ93</f>
        <v>2.09</v>
      </c>
      <c r="L93">
        <f>NDMC_EOD!AI93+NDMC_EOD!AJ93</f>
        <v>10.46</v>
      </c>
      <c r="M93">
        <f>TPDDL_EOD!AI93+TPDDL_EOD!AJ93</f>
        <v>6.66</v>
      </c>
      <c r="N93">
        <f t="shared" si="6"/>
        <v>35</v>
      </c>
      <c r="O93" s="154">
        <f t="shared" si="7"/>
        <v>0</v>
      </c>
      <c r="P93">
        <v>10</v>
      </c>
      <c r="Q93">
        <v>5.79</v>
      </c>
      <c r="R93">
        <v>2.09</v>
      </c>
      <c r="S93">
        <v>10.46</v>
      </c>
      <c r="T93">
        <v>6.66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185</v>
      </c>
      <c r="G94">
        <f t="shared" si="11"/>
        <v>35</v>
      </c>
      <c r="H94" s="154"/>
      <c r="I94">
        <f>BRPL_EOD!AI94+BRPL_EOD!AJ94</f>
        <v>10</v>
      </c>
      <c r="J94">
        <f>BYPL_EOD!AI94+BYPL_EOD!AJ94</f>
        <v>5.79</v>
      </c>
      <c r="K94">
        <f>MES_EOD!AI94+MES_EOD!AJ94</f>
        <v>2.09</v>
      </c>
      <c r="L94">
        <f>NDMC_EOD!AI94+NDMC_EOD!AJ94</f>
        <v>10.46</v>
      </c>
      <c r="M94">
        <f>TPDDL_EOD!AI94+TPDDL_EOD!AJ94</f>
        <v>6.66</v>
      </c>
      <c r="N94">
        <f t="shared" si="6"/>
        <v>35</v>
      </c>
      <c r="O94" s="154">
        <f t="shared" si="7"/>
        <v>0</v>
      </c>
      <c r="P94">
        <v>10</v>
      </c>
      <c r="Q94">
        <v>5.79</v>
      </c>
      <c r="R94">
        <v>2.09</v>
      </c>
      <c r="S94">
        <v>10.46</v>
      </c>
      <c r="T94">
        <v>6.66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185</v>
      </c>
      <c r="G95">
        <f t="shared" si="11"/>
        <v>35</v>
      </c>
      <c r="H95" s="154"/>
      <c r="I95">
        <f>BRPL_EOD!AI95+BRPL_EOD!AJ95</f>
        <v>10</v>
      </c>
      <c r="J95">
        <f>BYPL_EOD!AI95+BYPL_EOD!AJ95</f>
        <v>5.79</v>
      </c>
      <c r="K95">
        <f>MES_EOD!AI95+MES_EOD!AJ95</f>
        <v>2.09</v>
      </c>
      <c r="L95">
        <f>NDMC_EOD!AI95+NDMC_EOD!AJ95</f>
        <v>10.46</v>
      </c>
      <c r="M95">
        <f>TPDDL_EOD!AI95+TPDDL_EOD!AJ95</f>
        <v>6.66</v>
      </c>
      <c r="N95">
        <f t="shared" si="6"/>
        <v>35</v>
      </c>
      <c r="O95" s="154">
        <f t="shared" si="7"/>
        <v>0</v>
      </c>
      <c r="P95">
        <v>10</v>
      </c>
      <c r="Q95">
        <v>5.79</v>
      </c>
      <c r="R95">
        <v>2.09</v>
      </c>
      <c r="S95">
        <v>10.46</v>
      </c>
      <c r="T95">
        <v>6.66</v>
      </c>
      <c r="U95" s="156">
        <f t="shared" si="8"/>
        <v>35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185</v>
      </c>
      <c r="G96">
        <f t="shared" si="11"/>
        <v>35</v>
      </c>
      <c r="H96" s="154"/>
      <c r="I96">
        <f>BRPL_EOD!AI96+BRPL_EOD!AJ96</f>
        <v>10</v>
      </c>
      <c r="J96">
        <f>BYPL_EOD!AI96+BYPL_EOD!AJ96</f>
        <v>5.79</v>
      </c>
      <c r="K96">
        <f>MES_EOD!AI96+MES_EOD!AJ96</f>
        <v>2.09</v>
      </c>
      <c r="L96">
        <f>NDMC_EOD!AI96+NDMC_EOD!AJ96</f>
        <v>10.46</v>
      </c>
      <c r="M96">
        <f>TPDDL_EOD!AI96+TPDDL_EOD!AJ96</f>
        <v>6.66</v>
      </c>
      <c r="N96">
        <f t="shared" si="6"/>
        <v>35</v>
      </c>
      <c r="O96" s="154">
        <f t="shared" si="7"/>
        <v>0</v>
      </c>
      <c r="P96">
        <v>10</v>
      </c>
      <c r="Q96">
        <v>5.79</v>
      </c>
      <c r="R96">
        <v>2.09</v>
      </c>
      <c r="S96">
        <v>10.46</v>
      </c>
      <c r="T96">
        <v>6.66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185</v>
      </c>
      <c r="G97">
        <f t="shared" si="11"/>
        <v>35</v>
      </c>
      <c r="H97" s="154"/>
      <c r="I97">
        <f>BRPL_EOD!AI97+BRPL_EOD!AJ97</f>
        <v>10</v>
      </c>
      <c r="J97">
        <f>BYPL_EOD!AI97+BYPL_EOD!AJ97</f>
        <v>5.79</v>
      </c>
      <c r="K97">
        <f>MES_EOD!AI97+MES_EOD!AJ97</f>
        <v>2.09</v>
      </c>
      <c r="L97">
        <f>NDMC_EOD!AI97+NDMC_EOD!AJ97</f>
        <v>10.46</v>
      </c>
      <c r="M97">
        <f>TPDDL_EOD!AI97+TPDDL_EOD!AJ97</f>
        <v>6.66</v>
      </c>
      <c r="N97">
        <f t="shared" si="6"/>
        <v>35</v>
      </c>
      <c r="O97" s="154">
        <f t="shared" si="7"/>
        <v>0</v>
      </c>
      <c r="P97">
        <v>10</v>
      </c>
      <c r="Q97">
        <v>5.79</v>
      </c>
      <c r="R97">
        <v>2.09</v>
      </c>
      <c r="S97">
        <v>10.46</v>
      </c>
      <c r="T97">
        <v>6.66</v>
      </c>
      <c r="U97" s="156">
        <f t="shared" si="8"/>
        <v>35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185</v>
      </c>
      <c r="G98">
        <f t="shared" si="11"/>
        <v>35</v>
      </c>
      <c r="H98" s="154"/>
      <c r="I98">
        <f>BRPL_EOD!AI98+BRPL_EOD!AJ98</f>
        <v>10</v>
      </c>
      <c r="J98">
        <f>BYPL_EOD!AI98+BYPL_EOD!AJ98</f>
        <v>5.79</v>
      </c>
      <c r="K98">
        <f>MES_EOD!AI98+MES_EOD!AJ98</f>
        <v>2.09</v>
      </c>
      <c r="L98">
        <f>NDMC_EOD!AI98+NDMC_EOD!AJ98</f>
        <v>10.46</v>
      </c>
      <c r="M98">
        <f>TPDDL_EOD!AI98+TPDDL_EOD!AJ98</f>
        <v>6.66</v>
      </c>
      <c r="N98">
        <f t="shared" si="6"/>
        <v>35</v>
      </c>
      <c r="O98" s="154">
        <f t="shared" si="7"/>
        <v>0</v>
      </c>
      <c r="P98">
        <v>10</v>
      </c>
      <c r="Q98">
        <v>5.79</v>
      </c>
      <c r="R98">
        <v>2.09</v>
      </c>
      <c r="S98">
        <v>10.46</v>
      </c>
      <c r="T98">
        <v>6.66</v>
      </c>
      <c r="U98" s="156">
        <f t="shared" si="8"/>
        <v>35</v>
      </c>
      <c r="V98" s="154">
        <f t="shared" si="9"/>
        <v>0</v>
      </c>
    </row>
    <row r="99" spans="1:22">
      <c r="A99" s="156" t="s">
        <v>350</v>
      </c>
      <c r="B99" s="156">
        <f>SUM(B3:B98)/4000</f>
        <v>4.3319999999999999</v>
      </c>
      <c r="C99" s="156">
        <f t="shared" ref="C99:U99" si="12">SUM(C3:C98)/4000</f>
        <v>0</v>
      </c>
      <c r="D99" s="156">
        <f t="shared" si="12"/>
        <v>0.84</v>
      </c>
      <c r="E99" s="156">
        <f t="shared" si="12"/>
        <v>0</v>
      </c>
      <c r="F99" s="156">
        <f t="shared" si="12"/>
        <v>4.3319999999999999</v>
      </c>
      <c r="G99" s="156">
        <f t="shared" si="12"/>
        <v>0.84</v>
      </c>
      <c r="H99" s="156"/>
      <c r="I99" s="156">
        <f t="shared" si="12"/>
        <v>0.23918000000000003</v>
      </c>
      <c r="J99" s="156">
        <f t="shared" si="12"/>
        <v>0.16632499999999986</v>
      </c>
      <c r="K99" s="156">
        <f t="shared" si="12"/>
        <v>4.5172500000000018E-2</v>
      </c>
      <c r="L99" s="156">
        <f t="shared" si="12"/>
        <v>0.2429</v>
      </c>
      <c r="M99" s="156">
        <f t="shared" si="12"/>
        <v>0.14638499999999988</v>
      </c>
      <c r="N99" s="156">
        <f t="shared" si="12"/>
        <v>0.83996249999999917</v>
      </c>
      <c r="O99" s="156">
        <f t="shared" si="12"/>
        <v>3.7499999999992536E-5</v>
      </c>
      <c r="P99" s="156">
        <f t="shared" si="12"/>
        <v>0.23919080609767601</v>
      </c>
      <c r="Q99" s="156">
        <f t="shared" si="12"/>
        <v>0.16633219227556528</v>
      </c>
      <c r="R99" s="156">
        <f t="shared" si="12"/>
        <v>4.5174556316527788E-2</v>
      </c>
      <c r="S99" s="156">
        <f t="shared" si="12"/>
        <v>0.24291078593450804</v>
      </c>
      <c r="T99" s="156">
        <f t="shared" si="12"/>
        <v>0.14639165937572246</v>
      </c>
      <c r="U99" s="156">
        <f t="shared" si="12"/>
        <v>0.84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30</v>
      </c>
      <c r="D3">
        <f>GT!M3</f>
        <v>35.6</v>
      </c>
      <c r="E3">
        <f>GT!N3</f>
        <v>0</v>
      </c>
      <c r="F3">
        <f>B3+C3</f>
        <v>114</v>
      </c>
      <c r="G3">
        <f>D3+E3-X3</f>
        <v>35.6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35.07</v>
      </c>
      <c r="O3" s="154">
        <f t="shared" ref="O3:O66" si="1">G3-N3</f>
        <v>0.53000000000000114</v>
      </c>
      <c r="P3">
        <v>14.424750499001997</v>
      </c>
      <c r="Q3">
        <v>7.8975762760193904</v>
      </c>
      <c r="R3">
        <v>0</v>
      </c>
      <c r="S3">
        <v>2.1114342743085261</v>
      </c>
      <c r="T3">
        <v>11.166238950670088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114</v>
      </c>
      <c r="G4">
        <f t="shared" ref="G4:G67" si="5">D4+E4-X4</f>
        <v>35.6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35.07</v>
      </c>
      <c r="O4" s="154">
        <f t="shared" si="1"/>
        <v>0.53000000000000114</v>
      </c>
      <c r="P4">
        <v>14.424750499001997</v>
      </c>
      <c r="Q4">
        <v>7.8975762760193904</v>
      </c>
      <c r="R4">
        <v>0</v>
      </c>
      <c r="S4">
        <v>2.1114342743085261</v>
      </c>
      <c r="T4">
        <v>11.166238950670088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30</v>
      </c>
      <c r="D5">
        <f>GT!M5</f>
        <v>35.6</v>
      </c>
      <c r="E5">
        <f>GT!N5</f>
        <v>0</v>
      </c>
      <c r="F5">
        <f t="shared" si="4"/>
        <v>114</v>
      </c>
      <c r="G5">
        <f t="shared" si="5"/>
        <v>35.6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35.07</v>
      </c>
      <c r="O5" s="154">
        <f t="shared" si="1"/>
        <v>0.53000000000000114</v>
      </c>
      <c r="P5">
        <v>14.424750499001997</v>
      </c>
      <c r="Q5">
        <v>7.8975762760193904</v>
      </c>
      <c r="R5">
        <v>0</v>
      </c>
      <c r="S5">
        <v>2.1114342743085261</v>
      </c>
      <c r="T5">
        <v>11.166238950670088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30</v>
      </c>
      <c r="D6">
        <f>GT!M6</f>
        <v>35.6</v>
      </c>
      <c r="E6">
        <f>GT!N6</f>
        <v>0</v>
      </c>
      <c r="F6">
        <f t="shared" si="4"/>
        <v>114</v>
      </c>
      <c r="G6">
        <f t="shared" si="5"/>
        <v>35.6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35.07</v>
      </c>
      <c r="O6" s="154">
        <f t="shared" si="1"/>
        <v>0.53000000000000114</v>
      </c>
      <c r="P6">
        <v>14.424750499001997</v>
      </c>
      <c r="Q6">
        <v>7.8975762760193904</v>
      </c>
      <c r="R6">
        <v>0</v>
      </c>
      <c r="S6">
        <v>2.1114342743085261</v>
      </c>
      <c r="T6">
        <v>11.166238950670088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30</v>
      </c>
      <c r="D7">
        <f>GT!M7</f>
        <v>35.6</v>
      </c>
      <c r="E7">
        <f>GT!N7</f>
        <v>0</v>
      </c>
      <c r="F7">
        <f t="shared" si="4"/>
        <v>114</v>
      </c>
      <c r="G7">
        <f t="shared" si="5"/>
        <v>35.6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35.07</v>
      </c>
      <c r="O7" s="154">
        <f t="shared" si="1"/>
        <v>0.53000000000000114</v>
      </c>
      <c r="P7">
        <v>14.424750499001997</v>
      </c>
      <c r="Q7">
        <v>7.8975762760193904</v>
      </c>
      <c r="R7">
        <v>0</v>
      </c>
      <c r="S7">
        <v>2.1114342743085261</v>
      </c>
      <c r="T7">
        <v>11.166238950670088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30</v>
      </c>
      <c r="D8">
        <f>GT!M8</f>
        <v>35.6</v>
      </c>
      <c r="E8">
        <f>GT!N8</f>
        <v>0</v>
      </c>
      <c r="F8">
        <f t="shared" si="4"/>
        <v>114</v>
      </c>
      <c r="G8">
        <f t="shared" si="5"/>
        <v>35.6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35.07</v>
      </c>
      <c r="O8" s="154">
        <f t="shared" si="1"/>
        <v>0.53000000000000114</v>
      </c>
      <c r="P8">
        <v>14.424750499001997</v>
      </c>
      <c r="Q8">
        <v>7.8975762760193904</v>
      </c>
      <c r="R8">
        <v>0</v>
      </c>
      <c r="S8">
        <v>2.1114342743085261</v>
      </c>
      <c r="T8">
        <v>11.166238950670088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30</v>
      </c>
      <c r="D9">
        <f>GT!M9</f>
        <v>35.6</v>
      </c>
      <c r="E9">
        <f>GT!N9</f>
        <v>0</v>
      </c>
      <c r="F9">
        <f t="shared" si="4"/>
        <v>114</v>
      </c>
      <c r="G9">
        <f t="shared" si="5"/>
        <v>35.6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35.07</v>
      </c>
      <c r="O9" s="154">
        <f t="shared" si="1"/>
        <v>0.53000000000000114</v>
      </c>
      <c r="P9">
        <v>14.424750499001997</v>
      </c>
      <c r="Q9">
        <v>7.8975762760193904</v>
      </c>
      <c r="R9">
        <v>0</v>
      </c>
      <c r="S9">
        <v>2.1114342743085261</v>
      </c>
      <c r="T9">
        <v>11.166238950670088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114</v>
      </c>
      <c r="G10">
        <f t="shared" si="5"/>
        <v>35.6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35.07</v>
      </c>
      <c r="O10" s="154">
        <f t="shared" si="1"/>
        <v>0.53000000000000114</v>
      </c>
      <c r="P10">
        <v>14.424750499001997</v>
      </c>
      <c r="Q10">
        <v>7.8975762760193904</v>
      </c>
      <c r="R10">
        <v>0</v>
      </c>
      <c r="S10">
        <v>2.1114342743085261</v>
      </c>
      <c r="T10">
        <v>11.166238950670088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114</v>
      </c>
      <c r="G11">
        <f t="shared" si="5"/>
        <v>35.6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35.07</v>
      </c>
      <c r="O11" s="154">
        <f t="shared" si="1"/>
        <v>0.53000000000000114</v>
      </c>
      <c r="P11">
        <v>14.424750499001997</v>
      </c>
      <c r="Q11">
        <v>7.8975762760193904</v>
      </c>
      <c r="R11">
        <v>0</v>
      </c>
      <c r="S11">
        <v>2.1114342743085261</v>
      </c>
      <c r="T11">
        <v>11.166238950670088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114</v>
      </c>
      <c r="G12">
        <f t="shared" si="5"/>
        <v>35.6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35.07</v>
      </c>
      <c r="O12" s="154">
        <f t="shared" si="1"/>
        <v>0.53000000000000114</v>
      </c>
      <c r="P12">
        <v>14.424750499001997</v>
      </c>
      <c r="Q12">
        <v>7.8975762760193904</v>
      </c>
      <c r="R12">
        <v>0</v>
      </c>
      <c r="S12">
        <v>2.1114342743085261</v>
      </c>
      <c r="T12">
        <v>11.166238950670088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114</v>
      </c>
      <c r="G13">
        <f t="shared" si="5"/>
        <v>35.6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35.07</v>
      </c>
      <c r="O13" s="154">
        <f t="shared" si="1"/>
        <v>0.53000000000000114</v>
      </c>
      <c r="P13">
        <v>14.424750499001997</v>
      </c>
      <c r="Q13">
        <v>7.8975762760193904</v>
      </c>
      <c r="R13">
        <v>0</v>
      </c>
      <c r="S13">
        <v>2.1114342743085261</v>
      </c>
      <c r="T13">
        <v>11.166238950670088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114</v>
      </c>
      <c r="G14">
        <f t="shared" si="5"/>
        <v>35.6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35.07</v>
      </c>
      <c r="O14" s="154">
        <f t="shared" si="1"/>
        <v>0.53000000000000114</v>
      </c>
      <c r="P14">
        <v>14.424750499001997</v>
      </c>
      <c r="Q14">
        <v>7.8975762760193904</v>
      </c>
      <c r="R14">
        <v>0</v>
      </c>
      <c r="S14">
        <v>2.1114342743085261</v>
      </c>
      <c r="T14">
        <v>11.166238950670088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114</v>
      </c>
      <c r="G15">
        <f t="shared" si="5"/>
        <v>35.6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35.07</v>
      </c>
      <c r="O15" s="154">
        <f t="shared" si="1"/>
        <v>0.53000000000000114</v>
      </c>
      <c r="P15">
        <v>14.424750499001997</v>
      </c>
      <c r="Q15">
        <v>7.8975762760193904</v>
      </c>
      <c r="R15">
        <v>0</v>
      </c>
      <c r="S15">
        <v>2.1114342743085261</v>
      </c>
      <c r="T15">
        <v>11.166238950670088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114</v>
      </c>
      <c r="G16">
        <f t="shared" si="5"/>
        <v>35.6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35.07</v>
      </c>
      <c r="O16" s="154">
        <f t="shared" si="1"/>
        <v>0.53000000000000114</v>
      </c>
      <c r="P16">
        <v>14.424750499001997</v>
      </c>
      <c r="Q16">
        <v>7.8975762760193904</v>
      </c>
      <c r="R16">
        <v>0</v>
      </c>
      <c r="S16">
        <v>2.1114342743085261</v>
      </c>
      <c r="T16">
        <v>11.166238950670088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114</v>
      </c>
      <c r="G17">
        <f t="shared" si="5"/>
        <v>35.6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35.07</v>
      </c>
      <c r="O17" s="154">
        <f t="shared" si="1"/>
        <v>0.53000000000000114</v>
      </c>
      <c r="P17">
        <v>14.424750499001997</v>
      </c>
      <c r="Q17">
        <v>7.8975762760193904</v>
      </c>
      <c r="R17">
        <v>0</v>
      </c>
      <c r="S17">
        <v>2.1114342743085261</v>
      </c>
      <c r="T17">
        <v>11.166238950670088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114</v>
      </c>
      <c r="G18">
        <f t="shared" si="5"/>
        <v>35.6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35.07</v>
      </c>
      <c r="O18" s="154">
        <f t="shared" si="1"/>
        <v>0.53000000000000114</v>
      </c>
      <c r="P18">
        <v>14.424750499001997</v>
      </c>
      <c r="Q18">
        <v>7.8975762760193904</v>
      </c>
      <c r="R18">
        <v>0</v>
      </c>
      <c r="S18">
        <v>2.1114342743085261</v>
      </c>
      <c r="T18">
        <v>11.166238950670088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114</v>
      </c>
      <c r="G19">
        <f t="shared" si="5"/>
        <v>35.6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35.07</v>
      </c>
      <c r="O19" s="154">
        <f t="shared" si="1"/>
        <v>0.53000000000000114</v>
      </c>
      <c r="P19">
        <v>14.424750499001997</v>
      </c>
      <c r="Q19">
        <v>7.8975762760193904</v>
      </c>
      <c r="R19">
        <v>0</v>
      </c>
      <c r="S19">
        <v>2.1114342743085261</v>
      </c>
      <c r="T19">
        <v>11.166238950670088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35.07</v>
      </c>
      <c r="O20" s="154">
        <f t="shared" si="1"/>
        <v>0.53000000000000114</v>
      </c>
      <c r="P20">
        <v>14.424750499001997</v>
      </c>
      <c r="Q20">
        <v>7.8975762760193904</v>
      </c>
      <c r="R20">
        <v>0</v>
      </c>
      <c r="S20">
        <v>2.1114342743085261</v>
      </c>
      <c r="T20">
        <v>11.166238950670088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35.07</v>
      </c>
      <c r="O21" s="154">
        <f t="shared" si="1"/>
        <v>0.53000000000000114</v>
      </c>
      <c r="P21">
        <v>14.424750499001997</v>
      </c>
      <c r="Q21">
        <v>7.8975762760193904</v>
      </c>
      <c r="R21">
        <v>0</v>
      </c>
      <c r="S21">
        <v>2.1114342743085261</v>
      </c>
      <c r="T21">
        <v>11.166238950670088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35.07</v>
      </c>
      <c r="O22" s="154">
        <f t="shared" si="1"/>
        <v>0.53000000000000114</v>
      </c>
      <c r="P22">
        <v>14.424750499001997</v>
      </c>
      <c r="Q22">
        <v>7.8975762760193904</v>
      </c>
      <c r="R22">
        <v>0</v>
      </c>
      <c r="S22">
        <v>2.1114342743085261</v>
      </c>
      <c r="T22">
        <v>11.166238950670088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35.07</v>
      </c>
      <c r="O23" s="154">
        <f t="shared" si="1"/>
        <v>0.53000000000000114</v>
      </c>
      <c r="P23">
        <v>14.424750499001997</v>
      </c>
      <c r="Q23">
        <v>7.8975762760193904</v>
      </c>
      <c r="R23">
        <v>0</v>
      </c>
      <c r="S23">
        <v>2.1114342743085261</v>
      </c>
      <c r="T23">
        <v>11.166238950670088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35.07</v>
      </c>
      <c r="O24" s="154">
        <f t="shared" si="1"/>
        <v>0.53000000000000114</v>
      </c>
      <c r="P24">
        <v>14.424750499001997</v>
      </c>
      <c r="Q24">
        <v>7.8975762760193904</v>
      </c>
      <c r="R24">
        <v>0</v>
      </c>
      <c r="S24">
        <v>2.1114342743085261</v>
      </c>
      <c r="T24">
        <v>11.166238950670088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35.07</v>
      </c>
      <c r="O25" s="154">
        <f t="shared" si="1"/>
        <v>0.53000000000000114</v>
      </c>
      <c r="P25">
        <v>14.424750499001997</v>
      </c>
      <c r="Q25">
        <v>7.8975762760193904</v>
      </c>
      <c r="R25">
        <v>0</v>
      </c>
      <c r="S25">
        <v>2.1114342743085261</v>
      </c>
      <c r="T25">
        <v>11.166238950670088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35.07</v>
      </c>
      <c r="O26" s="154">
        <f t="shared" si="1"/>
        <v>0.53000000000000114</v>
      </c>
      <c r="P26">
        <v>14.424750499001997</v>
      </c>
      <c r="Q26">
        <v>7.8975762760193904</v>
      </c>
      <c r="R26">
        <v>0</v>
      </c>
      <c r="S26">
        <v>2.1114342743085261</v>
      </c>
      <c r="T26">
        <v>11.166238950670088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35.07</v>
      </c>
      <c r="O27" s="154">
        <f t="shared" si="1"/>
        <v>0.53000000000000114</v>
      </c>
      <c r="P27">
        <v>14.424750499001997</v>
      </c>
      <c r="Q27">
        <v>7.8975762760193904</v>
      </c>
      <c r="R27">
        <v>0</v>
      </c>
      <c r="S27">
        <v>2.1114342743085261</v>
      </c>
      <c r="T27">
        <v>11.166238950670088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11</v>
      </c>
      <c r="N28">
        <f t="shared" si="0"/>
        <v>35.07</v>
      </c>
      <c r="O28" s="154">
        <f t="shared" si="1"/>
        <v>0.53000000000000114</v>
      </c>
      <c r="P28">
        <v>14.424750499001997</v>
      </c>
      <c r="Q28">
        <v>7.8975762760193904</v>
      </c>
      <c r="R28">
        <v>0</v>
      </c>
      <c r="S28">
        <v>2.1114342743085261</v>
      </c>
      <c r="T28">
        <v>11.166238950670088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2.08</v>
      </c>
      <c r="M29">
        <f>TPDDL_EOD!AC29+TPDDL_EOD!AD29</f>
        <v>11</v>
      </c>
      <c r="N29">
        <f t="shared" si="0"/>
        <v>36.08</v>
      </c>
      <c r="O29" s="154">
        <f t="shared" si="1"/>
        <v>0.52000000000000313</v>
      </c>
      <c r="P29">
        <v>15.074168514412417</v>
      </c>
      <c r="Q29">
        <v>8.2573170731707322</v>
      </c>
      <c r="R29">
        <v>0</v>
      </c>
      <c r="S29">
        <v>2.1099778270509981</v>
      </c>
      <c r="T29">
        <v>11.158536585365855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36.08</v>
      </c>
      <c r="O30" s="154">
        <f t="shared" si="1"/>
        <v>0.52000000000000313</v>
      </c>
      <c r="P30">
        <v>15.074168514412417</v>
      </c>
      <c r="Q30">
        <v>8.2573170731707322</v>
      </c>
      <c r="R30">
        <v>0</v>
      </c>
      <c r="S30">
        <v>2.1099778270509981</v>
      </c>
      <c r="T30">
        <v>11.158536585365855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8.35</v>
      </c>
      <c r="J31">
        <f>BYPL_EOD!AC31+BYPL_EOD!AD31</f>
        <v>15.95</v>
      </c>
      <c r="K31">
        <f>MES_EOD!AC31+MES_EOD!AD31</f>
        <v>0</v>
      </c>
      <c r="L31">
        <f>NDMC_EOD!AC31+NDMC_EOD!AD31</f>
        <v>1.73</v>
      </c>
      <c r="M31">
        <f>TPDDL_EOD!AC31+TPDDL_EOD!AD31</f>
        <v>9.19</v>
      </c>
      <c r="N31">
        <f t="shared" si="0"/>
        <v>35.22</v>
      </c>
      <c r="O31" s="154">
        <f t="shared" si="1"/>
        <v>0.38000000000000256</v>
      </c>
      <c r="P31">
        <v>8.4400908574673483</v>
      </c>
      <c r="Q31">
        <v>16.122089721749006</v>
      </c>
      <c r="R31">
        <v>0</v>
      </c>
      <c r="S31">
        <v>1.748665530948325</v>
      </c>
      <c r="T31">
        <v>9.2891538898353208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13.99</v>
      </c>
      <c r="J32">
        <f>BYPL_EOD!AC32+BYPL_EOD!AD32</f>
        <v>8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35.07</v>
      </c>
      <c r="O32" s="154">
        <f t="shared" si="1"/>
        <v>0.53000000000000114</v>
      </c>
      <c r="P32">
        <v>14.201425719988595</v>
      </c>
      <c r="Q32">
        <v>8.1209010550327925</v>
      </c>
      <c r="R32">
        <v>0</v>
      </c>
      <c r="S32">
        <v>2.1114342743085261</v>
      </c>
      <c r="T32">
        <v>11.166238950670088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13.99</v>
      </c>
      <c r="J33">
        <f>BYPL_EOD!AC33+BYPL_EOD!AD33</f>
        <v>8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35.07</v>
      </c>
      <c r="O33" s="154">
        <f t="shared" si="1"/>
        <v>0.53000000000000114</v>
      </c>
      <c r="P33">
        <v>14.201425719988595</v>
      </c>
      <c r="Q33">
        <v>8.1209010550327925</v>
      </c>
      <c r="R33">
        <v>0</v>
      </c>
      <c r="S33">
        <v>2.1114342743085261</v>
      </c>
      <c r="T33">
        <v>11.166238950670088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13.99</v>
      </c>
      <c r="J34">
        <f>BYPL_EOD!AC34+BYPL_EOD!AD34</f>
        <v>8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35.07</v>
      </c>
      <c r="O34" s="154">
        <f t="shared" si="1"/>
        <v>0.53000000000000114</v>
      </c>
      <c r="P34">
        <v>14.201425719988595</v>
      </c>
      <c r="Q34">
        <v>8.1209010550327925</v>
      </c>
      <c r="R34">
        <v>0</v>
      </c>
      <c r="S34">
        <v>2.1114342743085261</v>
      </c>
      <c r="T34">
        <v>11.166238950670088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13.99</v>
      </c>
      <c r="J35">
        <f>BYPL_EOD!AC35+BYPL_EOD!AD35</f>
        <v>8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35.07</v>
      </c>
      <c r="O35" s="154">
        <f t="shared" si="1"/>
        <v>0.53000000000000114</v>
      </c>
      <c r="P35">
        <v>14.201425719988595</v>
      </c>
      <c r="Q35">
        <v>8.1209010550327925</v>
      </c>
      <c r="R35">
        <v>0</v>
      </c>
      <c r="S35">
        <v>2.1114342743085261</v>
      </c>
      <c r="T35">
        <v>11.166238950670088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13.99</v>
      </c>
      <c r="J36">
        <f>BYPL_EOD!AC36+BYPL_EOD!AD36</f>
        <v>8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35.07</v>
      </c>
      <c r="O36" s="154">
        <f t="shared" si="1"/>
        <v>0.53000000000000114</v>
      </c>
      <c r="P36">
        <v>14.201425719988595</v>
      </c>
      <c r="Q36">
        <v>8.1209010550327925</v>
      </c>
      <c r="R36">
        <v>0</v>
      </c>
      <c r="S36">
        <v>2.1114342743085261</v>
      </c>
      <c r="T36">
        <v>11.166238950670088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13.99</v>
      </c>
      <c r="J37">
        <f>BYPL_EOD!AC37+BYPL_EOD!AD37</f>
        <v>8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35.07</v>
      </c>
      <c r="O37" s="154">
        <f t="shared" si="1"/>
        <v>0.53000000000000114</v>
      </c>
      <c r="P37">
        <v>14.201425719988595</v>
      </c>
      <c r="Q37">
        <v>8.1209010550327925</v>
      </c>
      <c r="R37">
        <v>0</v>
      </c>
      <c r="S37">
        <v>2.1114342743085261</v>
      </c>
      <c r="T37">
        <v>11.166238950670088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12.99</v>
      </c>
      <c r="J38">
        <f>BYPL_EOD!AC38+BYPL_EOD!AD38</f>
        <v>8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34.07</v>
      </c>
      <c r="O38" s="154">
        <f t="shared" si="1"/>
        <v>0.53000000000000114</v>
      </c>
      <c r="P38">
        <v>13.192075139418844</v>
      </c>
      <c r="Q38">
        <v>8.124449662459643</v>
      </c>
      <c r="R38">
        <v>0</v>
      </c>
      <c r="S38">
        <v>2.1123569122395072</v>
      </c>
      <c r="T38">
        <v>11.171118285882008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8.1199999999999992</v>
      </c>
      <c r="J39">
        <f>BYPL_EOD!AC39+BYPL_EOD!AD39</f>
        <v>15.51</v>
      </c>
      <c r="K39">
        <f>MES_EOD!AC39+MES_EOD!AD39</f>
        <v>0</v>
      </c>
      <c r="L39">
        <f>NDMC_EOD!AC39+NDMC_EOD!AD39</f>
        <v>1.69</v>
      </c>
      <c r="M39">
        <f>TPDDL_EOD!AC39+TPDDL_EOD!AD39</f>
        <v>8.93</v>
      </c>
      <c r="N39">
        <f t="shared" si="0"/>
        <v>34.25</v>
      </c>
      <c r="O39" s="154">
        <f t="shared" si="1"/>
        <v>4.9999999999997158E-2</v>
      </c>
      <c r="P39">
        <v>8.1318540145985381</v>
      </c>
      <c r="Q39">
        <v>15.532642335766422</v>
      </c>
      <c r="R39">
        <v>0</v>
      </c>
      <c r="S39">
        <v>1.6924671532846713</v>
      </c>
      <c r="T39">
        <v>8.9430364963503646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8.1199999999999992</v>
      </c>
      <c r="J40">
        <f>BYPL_EOD!AC40+BYPL_EOD!AD40</f>
        <v>15.51</v>
      </c>
      <c r="K40">
        <f>MES_EOD!AC40+MES_EOD!AD40</f>
        <v>0</v>
      </c>
      <c r="L40">
        <f>NDMC_EOD!AC40+NDMC_EOD!AD40</f>
        <v>1.69</v>
      </c>
      <c r="M40">
        <f>TPDDL_EOD!AC40+TPDDL_EOD!AD40</f>
        <v>8.93</v>
      </c>
      <c r="N40">
        <f t="shared" si="0"/>
        <v>34.25</v>
      </c>
      <c r="O40" s="154">
        <f t="shared" si="1"/>
        <v>4.9999999999997158E-2</v>
      </c>
      <c r="P40">
        <v>8.1318540145985381</v>
      </c>
      <c r="Q40">
        <v>15.532642335766422</v>
      </c>
      <c r="R40">
        <v>0</v>
      </c>
      <c r="S40">
        <v>1.6924671532846713</v>
      </c>
      <c r="T40">
        <v>8.9430364963503646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12.99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34.07</v>
      </c>
      <c r="O41" s="154">
        <f t="shared" si="1"/>
        <v>0.22999999999999687</v>
      </c>
      <c r="P41">
        <v>13.077692985030819</v>
      </c>
      <c r="Q41">
        <v>8.0540064572938057</v>
      </c>
      <c r="R41">
        <v>0</v>
      </c>
      <c r="S41">
        <v>2.0940416788963896</v>
      </c>
      <c r="T41">
        <v>11.074258878778984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12.99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34.07</v>
      </c>
      <c r="O42" s="154">
        <f t="shared" si="1"/>
        <v>0.22999999999999687</v>
      </c>
      <c r="P42">
        <v>13.077692985030819</v>
      </c>
      <c r="Q42">
        <v>8.0540064572938057</v>
      </c>
      <c r="R42">
        <v>0</v>
      </c>
      <c r="S42">
        <v>2.0940416788963896</v>
      </c>
      <c r="T42">
        <v>11.074258878778984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11.99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33.07</v>
      </c>
      <c r="O43" s="154">
        <f t="shared" si="1"/>
        <v>0.22999999999999687</v>
      </c>
      <c r="P43">
        <v>12.073389779256123</v>
      </c>
      <c r="Q43">
        <v>8.0556395524644682</v>
      </c>
      <c r="R43">
        <v>0</v>
      </c>
      <c r="S43">
        <v>2.0944662836407617</v>
      </c>
      <c r="T43">
        <v>11.076504384638644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11.99</v>
      </c>
      <c r="J44">
        <f>BYPL_EOD!AC44+BYPL_EOD!AD44</f>
        <v>8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33.07</v>
      </c>
      <c r="O44" s="154">
        <f t="shared" si="1"/>
        <v>0.22999999999999687</v>
      </c>
      <c r="P44">
        <v>12.073389779256123</v>
      </c>
      <c r="Q44">
        <v>8.0556395524644682</v>
      </c>
      <c r="R44">
        <v>0</v>
      </c>
      <c r="S44">
        <v>2.0944662836407617</v>
      </c>
      <c r="T44">
        <v>11.076504384638644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11.99</v>
      </c>
      <c r="J45">
        <f>BYPL_EOD!AC45+BYPL_EOD!AD45</f>
        <v>8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33.07</v>
      </c>
      <c r="O45" s="154">
        <f t="shared" si="1"/>
        <v>0.22999999999999687</v>
      </c>
      <c r="P45">
        <v>12.073389779256123</v>
      </c>
      <c r="Q45">
        <v>8.0556395524644682</v>
      </c>
      <c r="R45">
        <v>0</v>
      </c>
      <c r="S45">
        <v>2.0944662836407617</v>
      </c>
      <c r="T45">
        <v>11.076504384638644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11.99</v>
      </c>
      <c r="J46">
        <f>BYPL_EOD!AC46+BYPL_EOD!AD46</f>
        <v>8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33.07</v>
      </c>
      <c r="O46" s="154">
        <f t="shared" si="1"/>
        <v>0.22999999999999687</v>
      </c>
      <c r="P46">
        <v>12.073389779256123</v>
      </c>
      <c r="Q46">
        <v>8.0556395524644682</v>
      </c>
      <c r="R46">
        <v>0</v>
      </c>
      <c r="S46">
        <v>2.0944662836407617</v>
      </c>
      <c r="T46">
        <v>11.076504384638644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11.99</v>
      </c>
      <c r="J47">
        <f>BYPL_EOD!AC47+BYPL_EOD!AD47</f>
        <v>8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33.07</v>
      </c>
      <c r="O47" s="154">
        <f t="shared" si="1"/>
        <v>0.22999999999999687</v>
      </c>
      <c r="P47">
        <v>12.073389779256123</v>
      </c>
      <c r="Q47">
        <v>8.0556395524644682</v>
      </c>
      <c r="R47">
        <v>0</v>
      </c>
      <c r="S47">
        <v>2.0944662836407617</v>
      </c>
      <c r="T47">
        <v>11.076504384638644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11.99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33.07</v>
      </c>
      <c r="O48" s="154">
        <f t="shared" si="1"/>
        <v>0.22999999999999687</v>
      </c>
      <c r="P48">
        <v>12.073389779256123</v>
      </c>
      <c r="Q48">
        <v>8.0556395524644682</v>
      </c>
      <c r="R48">
        <v>0</v>
      </c>
      <c r="S48">
        <v>2.0944662836407617</v>
      </c>
      <c r="T48">
        <v>11.076504384638644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11.99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33.07</v>
      </c>
      <c r="O49" s="154">
        <f t="shared" si="1"/>
        <v>0.22999999999999687</v>
      </c>
      <c r="P49">
        <v>12.073389779256123</v>
      </c>
      <c r="Q49">
        <v>8.0556395524644682</v>
      </c>
      <c r="R49">
        <v>0</v>
      </c>
      <c r="S49">
        <v>2.0944662836407617</v>
      </c>
      <c r="T49">
        <v>11.076504384638644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11.99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33.07</v>
      </c>
      <c r="O50" s="154">
        <f t="shared" si="1"/>
        <v>0.22999999999999687</v>
      </c>
      <c r="P50">
        <v>12.073389779256123</v>
      </c>
      <c r="Q50">
        <v>8.0556395524644682</v>
      </c>
      <c r="R50">
        <v>0</v>
      </c>
      <c r="S50">
        <v>2.0944662836407617</v>
      </c>
      <c r="T50">
        <v>11.076504384638644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11.99</v>
      </c>
      <c r="J51">
        <f>BYPL_EOD!AC51+BYPL_EOD!AD51</f>
        <v>8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33.07</v>
      </c>
      <c r="O51" s="154">
        <f t="shared" si="1"/>
        <v>0.22999999999999687</v>
      </c>
      <c r="P51">
        <v>12.073389779256123</v>
      </c>
      <c r="Q51">
        <v>8.0556395524644682</v>
      </c>
      <c r="R51">
        <v>0</v>
      </c>
      <c r="S51">
        <v>2.0944662836407617</v>
      </c>
      <c r="T51">
        <v>11.076504384638644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11.99</v>
      </c>
      <c r="J52">
        <f>BYPL_EOD!AC52+BYPL_EOD!AD52</f>
        <v>8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33.07</v>
      </c>
      <c r="O52" s="154">
        <f t="shared" si="1"/>
        <v>0.22999999999999687</v>
      </c>
      <c r="P52">
        <v>12.073389779256123</v>
      </c>
      <c r="Q52">
        <v>8.0556395524644682</v>
      </c>
      <c r="R52">
        <v>0</v>
      </c>
      <c r="S52">
        <v>2.0944662836407617</v>
      </c>
      <c r="T52">
        <v>11.076504384638644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11.99</v>
      </c>
      <c r="J53">
        <f>BYPL_EOD!AC53+BYPL_EOD!AD53</f>
        <v>8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33.07</v>
      </c>
      <c r="O53" s="154">
        <f t="shared" si="1"/>
        <v>0.22999999999999687</v>
      </c>
      <c r="P53">
        <v>12.073389779256123</v>
      </c>
      <c r="Q53">
        <v>8.0556395524644682</v>
      </c>
      <c r="R53">
        <v>0</v>
      </c>
      <c r="S53">
        <v>2.0944662836407617</v>
      </c>
      <c r="T53">
        <v>11.076504384638644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11.99</v>
      </c>
      <c r="J54">
        <f>BYPL_EOD!AC54+BYPL_EOD!AD54</f>
        <v>8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33.07</v>
      </c>
      <c r="O54" s="154">
        <f t="shared" si="1"/>
        <v>0.22999999999999687</v>
      </c>
      <c r="P54">
        <v>12.073389779256123</v>
      </c>
      <c r="Q54">
        <v>8.0556395524644682</v>
      </c>
      <c r="R54">
        <v>0</v>
      </c>
      <c r="S54">
        <v>2.0944662836407617</v>
      </c>
      <c r="T54">
        <v>11.076504384638644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11.99</v>
      </c>
      <c r="J55">
        <f>BYPL_EOD!AC55+BYPL_EOD!AD55</f>
        <v>8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33.07</v>
      </c>
      <c r="O55" s="154">
        <f t="shared" si="1"/>
        <v>0.22999999999999687</v>
      </c>
      <c r="P55">
        <v>12.073389779256123</v>
      </c>
      <c r="Q55">
        <v>8.0556395524644682</v>
      </c>
      <c r="R55">
        <v>0</v>
      </c>
      <c r="S55">
        <v>2.0944662836407617</v>
      </c>
      <c r="T55">
        <v>11.076504384638644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11.99</v>
      </c>
      <c r="J56">
        <f>BYPL_EOD!AC56+BYPL_EOD!AD56</f>
        <v>8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33.07</v>
      </c>
      <c r="O56" s="154">
        <f t="shared" si="1"/>
        <v>0.22999999999999687</v>
      </c>
      <c r="P56">
        <v>12.073389779256123</v>
      </c>
      <c r="Q56">
        <v>8.0556395524644682</v>
      </c>
      <c r="R56">
        <v>0</v>
      </c>
      <c r="S56">
        <v>2.0944662836407617</v>
      </c>
      <c r="T56">
        <v>11.076504384638644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11.99</v>
      </c>
      <c r="J57">
        <f>BYPL_EOD!AC57+BYPL_EOD!AD57</f>
        <v>8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33.07</v>
      </c>
      <c r="O57" s="154">
        <f t="shared" si="1"/>
        <v>0.22999999999999687</v>
      </c>
      <c r="P57">
        <v>12.073389779256123</v>
      </c>
      <c r="Q57">
        <v>8.0556395524644682</v>
      </c>
      <c r="R57">
        <v>0</v>
      </c>
      <c r="S57">
        <v>2.0944662836407617</v>
      </c>
      <c r="T57">
        <v>11.076504384638644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11.99</v>
      </c>
      <c r="J58">
        <f>BYPL_EOD!AC58+BYPL_EOD!AD58</f>
        <v>8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33.07</v>
      </c>
      <c r="O58" s="154">
        <f t="shared" si="1"/>
        <v>0.22999999999999687</v>
      </c>
      <c r="P58">
        <v>12.073389779256123</v>
      </c>
      <c r="Q58">
        <v>8.0556395524644682</v>
      </c>
      <c r="R58">
        <v>0</v>
      </c>
      <c r="S58">
        <v>2.0944662836407617</v>
      </c>
      <c r="T58">
        <v>11.076504384638644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11.99</v>
      </c>
      <c r="J59">
        <f>BYPL_EOD!AC59+BYPL_EOD!AD59</f>
        <v>8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33.07</v>
      </c>
      <c r="O59" s="154">
        <f t="shared" si="1"/>
        <v>0.22999999999999687</v>
      </c>
      <c r="P59">
        <v>12.073389779256123</v>
      </c>
      <c r="Q59">
        <v>8.0556395524644682</v>
      </c>
      <c r="R59">
        <v>0</v>
      </c>
      <c r="S59">
        <v>2.0944662836407617</v>
      </c>
      <c r="T59">
        <v>11.076504384638644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11.99</v>
      </c>
      <c r="J60">
        <f>BYPL_EOD!AC60+BYPL_EOD!AD60</f>
        <v>8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33.07</v>
      </c>
      <c r="O60" s="154">
        <f t="shared" si="1"/>
        <v>0.22999999999999687</v>
      </c>
      <c r="P60">
        <v>12.073389779256123</v>
      </c>
      <c r="Q60">
        <v>8.0556395524644682</v>
      </c>
      <c r="R60">
        <v>0</v>
      </c>
      <c r="S60">
        <v>2.0944662836407617</v>
      </c>
      <c r="T60">
        <v>11.076504384638644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11.99</v>
      </c>
      <c r="J61">
        <f>BYPL_EOD!AC61+BYPL_EOD!AD61</f>
        <v>8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33.07</v>
      </c>
      <c r="O61" s="154">
        <f t="shared" si="1"/>
        <v>0.22999999999999687</v>
      </c>
      <c r="P61">
        <v>12.073389779256123</v>
      </c>
      <c r="Q61">
        <v>8.0556395524644682</v>
      </c>
      <c r="R61">
        <v>0</v>
      </c>
      <c r="S61">
        <v>2.0944662836407617</v>
      </c>
      <c r="T61">
        <v>11.076504384638644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11.99</v>
      </c>
      <c r="J62">
        <f>BYPL_EOD!AC62+BYPL_EOD!AD62</f>
        <v>8</v>
      </c>
      <c r="K62">
        <f>MES_EOD!AC62+MES_EOD!AD62</f>
        <v>0</v>
      </c>
      <c r="L62">
        <f>NDMC_EOD!AC62+NDMC_EOD!AD62</f>
        <v>2.08</v>
      </c>
      <c r="M62">
        <f>TPDDL_EOD!AC62+TPDDL_EOD!AD62</f>
        <v>11</v>
      </c>
      <c r="N62">
        <f t="shared" si="0"/>
        <v>33.07</v>
      </c>
      <c r="O62" s="154">
        <f t="shared" si="1"/>
        <v>0.22999999999999687</v>
      </c>
      <c r="P62">
        <v>12.073389779256123</v>
      </c>
      <c r="Q62">
        <v>8.0556395524644682</v>
      </c>
      <c r="R62">
        <v>0</v>
      </c>
      <c r="S62">
        <v>2.0944662836407617</v>
      </c>
      <c r="T62">
        <v>11.076504384638644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11.99</v>
      </c>
      <c r="J63">
        <f>BYPL_EOD!AC63+BYPL_EOD!AD63</f>
        <v>8</v>
      </c>
      <c r="K63">
        <f>MES_EOD!AC63+MES_EOD!AD63</f>
        <v>0</v>
      </c>
      <c r="L63">
        <f>NDMC_EOD!AC63+NDMC_EOD!AD63</f>
        <v>2.08</v>
      </c>
      <c r="M63">
        <f>TPDDL_EOD!AC63+TPDDL_EOD!AD63</f>
        <v>11</v>
      </c>
      <c r="N63">
        <f t="shared" si="0"/>
        <v>33.07</v>
      </c>
      <c r="O63" s="154">
        <f t="shared" si="1"/>
        <v>0.22999999999999687</v>
      </c>
      <c r="P63">
        <v>12.073389779256123</v>
      </c>
      <c r="Q63">
        <v>8.0556395524644682</v>
      </c>
      <c r="R63">
        <v>0</v>
      </c>
      <c r="S63">
        <v>2.0944662836407617</v>
      </c>
      <c r="T63">
        <v>11.076504384638644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11.99</v>
      </c>
      <c r="J64">
        <f>BYPL_EOD!AC64+BYPL_EOD!AD64</f>
        <v>8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33.07</v>
      </c>
      <c r="O64" s="154">
        <f t="shared" si="1"/>
        <v>0.22999999999999687</v>
      </c>
      <c r="P64">
        <v>12.073389779256123</v>
      </c>
      <c r="Q64">
        <v>8.0556395524644682</v>
      </c>
      <c r="R64">
        <v>0</v>
      </c>
      <c r="S64">
        <v>2.0944662836407617</v>
      </c>
      <c r="T64">
        <v>11.076504384638644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11.99</v>
      </c>
      <c r="J65">
        <f>BYPL_EOD!AC65+BYPL_EOD!AD65</f>
        <v>8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33.07</v>
      </c>
      <c r="O65" s="154">
        <f t="shared" si="1"/>
        <v>0.22999999999999687</v>
      </c>
      <c r="P65">
        <v>12.073389779256123</v>
      </c>
      <c r="Q65">
        <v>8.0556395524644682</v>
      </c>
      <c r="R65">
        <v>0</v>
      </c>
      <c r="S65">
        <v>2.0944662836407617</v>
      </c>
      <c r="T65">
        <v>11.076504384638644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11.99</v>
      </c>
      <c r="J66">
        <f>BYPL_EOD!AC66+BYPL_EOD!AD66</f>
        <v>8</v>
      </c>
      <c r="K66">
        <f>MES_EOD!AC66+MES_EOD!AD66</f>
        <v>0</v>
      </c>
      <c r="L66">
        <f>NDMC_EOD!AC66+NDMC_EOD!AD66</f>
        <v>2.08</v>
      </c>
      <c r="M66">
        <f>TPDDL_EOD!AC66+TPDDL_EOD!AD66</f>
        <v>11</v>
      </c>
      <c r="N66">
        <f t="shared" si="0"/>
        <v>33.07</v>
      </c>
      <c r="O66" s="154">
        <f t="shared" si="1"/>
        <v>0.22999999999999687</v>
      </c>
      <c r="P66">
        <v>12.073389779256123</v>
      </c>
      <c r="Q66">
        <v>8.0556395524644682</v>
      </c>
      <c r="R66">
        <v>0</v>
      </c>
      <c r="S66">
        <v>2.0944662836407617</v>
      </c>
      <c r="T66">
        <v>11.076504384638644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11.99</v>
      </c>
      <c r="J67">
        <f>BYPL_EOD!AC67+BYPL_EOD!AD67</f>
        <v>8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12.073389779256123</v>
      </c>
      <c r="Q67">
        <v>8.0556395524644682</v>
      </c>
      <c r="R67">
        <v>0</v>
      </c>
      <c r="S67">
        <v>2.0944662836407617</v>
      </c>
      <c r="T67">
        <v>11.076504384638644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11.99</v>
      </c>
      <c r="J68">
        <f>BYPL_EOD!AC68+BYPL_EOD!AD68</f>
        <v>8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33.07</v>
      </c>
      <c r="O68" s="154">
        <f t="shared" si="7"/>
        <v>0.22999999999999687</v>
      </c>
      <c r="P68">
        <v>12.073389779256123</v>
      </c>
      <c r="Q68">
        <v>8.0556395524644682</v>
      </c>
      <c r="R68">
        <v>0</v>
      </c>
      <c r="S68">
        <v>2.0944662836407617</v>
      </c>
      <c r="T68">
        <v>11.076504384638644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11.99</v>
      </c>
      <c r="J69">
        <f>BYPL_EOD!AC69+BYPL_EOD!AD69</f>
        <v>8</v>
      </c>
      <c r="K69">
        <f>MES_EOD!AC69+MES_EOD!AD69</f>
        <v>0</v>
      </c>
      <c r="L69">
        <f>NDMC_EOD!AC69+NDMC_EOD!AD69</f>
        <v>2.08</v>
      </c>
      <c r="M69">
        <f>TPDDL_EOD!AC69+TPDDL_EOD!AD69</f>
        <v>11</v>
      </c>
      <c r="N69">
        <f t="shared" si="6"/>
        <v>33.07</v>
      </c>
      <c r="O69" s="154">
        <f t="shared" si="7"/>
        <v>0.22999999999999687</v>
      </c>
      <c r="P69">
        <v>12.073389779256123</v>
      </c>
      <c r="Q69">
        <v>8.0556395524644682</v>
      </c>
      <c r="R69">
        <v>0</v>
      </c>
      <c r="S69">
        <v>2.0944662836407617</v>
      </c>
      <c r="T69">
        <v>11.076504384638644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11.99</v>
      </c>
      <c r="J70">
        <f>BYPL_EOD!AC70+BYPL_EOD!AD70</f>
        <v>8</v>
      </c>
      <c r="K70">
        <f>MES_EOD!AC70+MES_EOD!AD70</f>
        <v>0</v>
      </c>
      <c r="L70">
        <f>NDMC_EOD!AC70+NDMC_EOD!AD70</f>
        <v>2.08</v>
      </c>
      <c r="M70">
        <f>TPDDL_EOD!AC70+TPDDL_EOD!AD70</f>
        <v>11</v>
      </c>
      <c r="N70">
        <f t="shared" si="6"/>
        <v>33.07</v>
      </c>
      <c r="O70" s="154">
        <f t="shared" si="7"/>
        <v>0.22999999999999687</v>
      </c>
      <c r="P70">
        <v>12.073389779256123</v>
      </c>
      <c r="Q70">
        <v>8.0556395524644682</v>
      </c>
      <c r="R70">
        <v>0</v>
      </c>
      <c r="S70">
        <v>2.0944662836407617</v>
      </c>
      <c r="T70">
        <v>11.076504384638644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11.99</v>
      </c>
      <c r="J71">
        <f>BYPL_EOD!AC71+BYPL_EOD!AD71</f>
        <v>8</v>
      </c>
      <c r="K71">
        <f>MES_EOD!AC71+MES_EOD!AD71</f>
        <v>0</v>
      </c>
      <c r="L71">
        <f>NDMC_EOD!AC71+NDMC_EOD!AD71</f>
        <v>2.08</v>
      </c>
      <c r="M71">
        <f>TPDDL_EOD!AC71+TPDDL_EOD!AD71</f>
        <v>11</v>
      </c>
      <c r="N71">
        <f t="shared" si="6"/>
        <v>33.07</v>
      </c>
      <c r="O71" s="154">
        <f t="shared" si="7"/>
        <v>0.22999999999999687</v>
      </c>
      <c r="P71">
        <v>12.073389779256123</v>
      </c>
      <c r="Q71">
        <v>8.0556395524644682</v>
      </c>
      <c r="R71">
        <v>0</v>
      </c>
      <c r="S71">
        <v>2.0944662836407617</v>
      </c>
      <c r="T71">
        <v>11.076504384638644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11.99</v>
      </c>
      <c r="J72">
        <f>BYPL_EOD!AC72+BYPL_EOD!AD72</f>
        <v>8</v>
      </c>
      <c r="K72">
        <f>MES_EOD!AC72+MES_EOD!AD72</f>
        <v>0</v>
      </c>
      <c r="L72">
        <f>NDMC_EOD!AC72+NDMC_EOD!AD72</f>
        <v>2.08</v>
      </c>
      <c r="M72">
        <f>TPDDL_EOD!AC72+TPDDL_EOD!AD72</f>
        <v>11</v>
      </c>
      <c r="N72">
        <f t="shared" si="6"/>
        <v>33.07</v>
      </c>
      <c r="O72" s="154">
        <f t="shared" si="7"/>
        <v>0.22999999999999687</v>
      </c>
      <c r="P72">
        <v>12.073389779256123</v>
      </c>
      <c r="Q72">
        <v>8.0556395524644682</v>
      </c>
      <c r="R72">
        <v>0</v>
      </c>
      <c r="S72">
        <v>2.0944662836407617</v>
      </c>
      <c r="T72">
        <v>11.076504384638644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11.99</v>
      </c>
      <c r="J73">
        <f>BYPL_EOD!AC73+BYPL_EOD!AD73</f>
        <v>8</v>
      </c>
      <c r="K73">
        <f>MES_EOD!AC73+MES_EOD!AD73</f>
        <v>0</v>
      </c>
      <c r="L73">
        <f>NDMC_EOD!AC73+NDMC_EOD!AD73</f>
        <v>2.08</v>
      </c>
      <c r="M73">
        <f>TPDDL_EOD!AC73+TPDDL_EOD!AD73</f>
        <v>11</v>
      </c>
      <c r="N73">
        <f t="shared" si="6"/>
        <v>33.07</v>
      </c>
      <c r="O73" s="154">
        <f t="shared" si="7"/>
        <v>0.22999999999999687</v>
      </c>
      <c r="P73">
        <v>12.073389779256123</v>
      </c>
      <c r="Q73">
        <v>8.0556395524644682</v>
      </c>
      <c r="R73">
        <v>0</v>
      </c>
      <c r="S73">
        <v>2.0944662836407617</v>
      </c>
      <c r="T73">
        <v>11.076504384638644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8.5</v>
      </c>
      <c r="J74">
        <f>BYPL_EOD!AC74+BYPL_EOD!AD74</f>
        <v>13.6</v>
      </c>
      <c r="K74">
        <f>MES_EOD!AC74+MES_EOD!AD74</f>
        <v>0</v>
      </c>
      <c r="L74">
        <f>NDMC_EOD!AC74+NDMC_EOD!AD74</f>
        <v>1.76</v>
      </c>
      <c r="M74">
        <f>TPDDL_EOD!AC74+TPDDL_EOD!AD74</f>
        <v>9.35</v>
      </c>
      <c r="N74">
        <f t="shared" si="6"/>
        <v>33.21</v>
      </c>
      <c r="O74" s="154">
        <f t="shared" si="7"/>
        <v>8.9999999999996305E-2</v>
      </c>
      <c r="P74">
        <v>8.5230352303523027</v>
      </c>
      <c r="Q74">
        <v>13.636856368563684</v>
      </c>
      <c r="R74">
        <v>0</v>
      </c>
      <c r="S74">
        <v>1.7647696476964767</v>
      </c>
      <c r="T74">
        <v>9.375338753387533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8.75</v>
      </c>
      <c r="J75">
        <f>BYPL_EOD!AC75+BYPL_EOD!AD75</f>
        <v>14</v>
      </c>
      <c r="K75">
        <f>MES_EOD!AC75+MES_EOD!AD75</f>
        <v>0</v>
      </c>
      <c r="L75">
        <f>NDMC_EOD!AC75+NDMC_EOD!AD75</f>
        <v>1.82</v>
      </c>
      <c r="M75">
        <f>TPDDL_EOD!AC75+TPDDL_EOD!AD75</f>
        <v>9.6199999999999992</v>
      </c>
      <c r="N75">
        <f t="shared" si="6"/>
        <v>34.19</v>
      </c>
      <c r="O75" s="154">
        <f t="shared" si="7"/>
        <v>0.41000000000000369</v>
      </c>
      <c r="P75">
        <v>8.8549283416203579</v>
      </c>
      <c r="Q75">
        <v>14.167885346592572</v>
      </c>
      <c r="R75">
        <v>0</v>
      </c>
      <c r="S75">
        <v>1.8418250950570345</v>
      </c>
      <c r="T75">
        <v>9.7353612167300376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8.75</v>
      </c>
      <c r="J76">
        <f>BYPL_EOD!AC76+BYPL_EOD!AD76</f>
        <v>14</v>
      </c>
      <c r="K76">
        <f>MES_EOD!AC76+MES_EOD!AD76</f>
        <v>0</v>
      </c>
      <c r="L76">
        <f>NDMC_EOD!AC76+NDMC_EOD!AD76</f>
        <v>1.82</v>
      </c>
      <c r="M76">
        <f>TPDDL_EOD!AC76+TPDDL_EOD!AD76</f>
        <v>9.6199999999999992</v>
      </c>
      <c r="N76">
        <f t="shared" si="6"/>
        <v>34.19</v>
      </c>
      <c r="O76" s="154">
        <f t="shared" si="7"/>
        <v>0.41000000000000369</v>
      </c>
      <c r="P76">
        <v>8.8549283416203579</v>
      </c>
      <c r="Q76">
        <v>14.167885346592572</v>
      </c>
      <c r="R76">
        <v>0</v>
      </c>
      <c r="S76">
        <v>1.8418250950570345</v>
      </c>
      <c r="T76">
        <v>9.7353612167300376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12.99</v>
      </c>
      <c r="J77">
        <f>BYPL_EOD!AC77+BYPL_EOD!AD77</f>
        <v>8</v>
      </c>
      <c r="K77">
        <f>MES_EOD!AC77+MES_EOD!AD77</f>
        <v>0</v>
      </c>
      <c r="L77">
        <f>NDMC_EOD!AC77+NDMC_EOD!AD77</f>
        <v>2.08</v>
      </c>
      <c r="M77">
        <f>TPDDL_EOD!AC77+TPDDL_EOD!AD77</f>
        <v>11</v>
      </c>
      <c r="N77">
        <f t="shared" si="6"/>
        <v>34.07</v>
      </c>
      <c r="O77" s="154">
        <f t="shared" si="7"/>
        <v>0.53000000000000114</v>
      </c>
      <c r="P77">
        <v>13.192075139418844</v>
      </c>
      <c r="Q77">
        <v>8.124449662459643</v>
      </c>
      <c r="R77">
        <v>0</v>
      </c>
      <c r="S77">
        <v>2.1123569122395072</v>
      </c>
      <c r="T77">
        <v>11.171118285882008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12.99</v>
      </c>
      <c r="J78">
        <f>BYPL_EOD!AC78+BYPL_EOD!AD78</f>
        <v>8</v>
      </c>
      <c r="K78">
        <f>MES_EOD!AC78+MES_EOD!AD78</f>
        <v>0</v>
      </c>
      <c r="L78">
        <f>NDMC_EOD!AC78+NDMC_EOD!AD78</f>
        <v>2.08</v>
      </c>
      <c r="M78">
        <f>TPDDL_EOD!AC78+TPDDL_EOD!AD78</f>
        <v>11</v>
      </c>
      <c r="N78">
        <f t="shared" si="6"/>
        <v>34.07</v>
      </c>
      <c r="O78" s="154">
        <f t="shared" si="7"/>
        <v>0.53000000000000114</v>
      </c>
      <c r="P78">
        <v>13.192075139418844</v>
      </c>
      <c r="Q78">
        <v>8.124449662459643</v>
      </c>
      <c r="R78">
        <v>0</v>
      </c>
      <c r="S78">
        <v>2.1123569122395072</v>
      </c>
      <c r="T78">
        <v>11.171118285882008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12.99</v>
      </c>
      <c r="J79">
        <f>BYPL_EOD!AC79+BYPL_EOD!AD79</f>
        <v>8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34.07</v>
      </c>
      <c r="O79" s="154">
        <f t="shared" si="7"/>
        <v>0.53000000000000114</v>
      </c>
      <c r="P79">
        <v>13.192075139418844</v>
      </c>
      <c r="Q79">
        <v>8.124449662459643</v>
      </c>
      <c r="R79">
        <v>0</v>
      </c>
      <c r="S79">
        <v>2.1123569122395072</v>
      </c>
      <c r="T79">
        <v>11.171118285882008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12.99</v>
      </c>
      <c r="J80">
        <f>BYPL_EOD!AC80+BYPL_EOD!AD80</f>
        <v>8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34.07</v>
      </c>
      <c r="O80" s="154">
        <f t="shared" si="7"/>
        <v>0.53000000000000114</v>
      </c>
      <c r="P80">
        <v>13.192075139418844</v>
      </c>
      <c r="Q80">
        <v>8.124449662459643</v>
      </c>
      <c r="R80">
        <v>0</v>
      </c>
      <c r="S80">
        <v>2.1123569122395072</v>
      </c>
      <c r="T80">
        <v>11.171118285882008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12.99</v>
      </c>
      <c r="J81">
        <f>BYPL_EOD!AC81+BYPL_EOD!AD81</f>
        <v>8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34.07</v>
      </c>
      <c r="O81" s="154">
        <f t="shared" si="7"/>
        <v>0.53000000000000114</v>
      </c>
      <c r="P81">
        <v>13.192075139418844</v>
      </c>
      <c r="Q81">
        <v>8.124449662459643</v>
      </c>
      <c r="R81">
        <v>0</v>
      </c>
      <c r="S81">
        <v>2.1123569122395072</v>
      </c>
      <c r="T81">
        <v>11.171118285882008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12.99</v>
      </c>
      <c r="J82">
        <f>BYPL_EOD!AC82+BYPL_EOD!AD82</f>
        <v>8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34.07</v>
      </c>
      <c r="O82" s="154">
        <f t="shared" si="7"/>
        <v>0.53000000000000114</v>
      </c>
      <c r="P82">
        <v>13.192075139418844</v>
      </c>
      <c r="Q82">
        <v>8.124449662459643</v>
      </c>
      <c r="R82">
        <v>0</v>
      </c>
      <c r="S82">
        <v>2.1123569122395072</v>
      </c>
      <c r="T82">
        <v>11.171118285882008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12.99</v>
      </c>
      <c r="J83">
        <f>BYPL_EOD!AC83+BYPL_EOD!AD83</f>
        <v>8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34.07</v>
      </c>
      <c r="O83" s="154">
        <f t="shared" si="7"/>
        <v>0.53000000000000114</v>
      </c>
      <c r="P83">
        <v>13.192075139418844</v>
      </c>
      <c r="Q83">
        <v>8.124449662459643</v>
      </c>
      <c r="R83">
        <v>0</v>
      </c>
      <c r="S83">
        <v>2.1123569122395072</v>
      </c>
      <c r="T83">
        <v>11.171118285882008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12.99</v>
      </c>
      <c r="J84">
        <f>BYPL_EOD!AC84+BYPL_EOD!AD84</f>
        <v>8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34.07</v>
      </c>
      <c r="O84" s="154">
        <f t="shared" si="7"/>
        <v>0.53000000000000114</v>
      </c>
      <c r="P84">
        <v>13.192075139418844</v>
      </c>
      <c r="Q84">
        <v>8.124449662459643</v>
      </c>
      <c r="R84">
        <v>0</v>
      </c>
      <c r="S84">
        <v>2.1123569122395072</v>
      </c>
      <c r="T84">
        <v>11.171118285882008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12.99</v>
      </c>
      <c r="J85">
        <f>BYPL_EOD!AC85+BYPL_EOD!AD85</f>
        <v>8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34.07</v>
      </c>
      <c r="O85" s="154">
        <f t="shared" si="7"/>
        <v>0.53000000000000114</v>
      </c>
      <c r="P85">
        <v>13.192075139418844</v>
      </c>
      <c r="Q85">
        <v>8.124449662459643</v>
      </c>
      <c r="R85">
        <v>0</v>
      </c>
      <c r="S85">
        <v>2.1123569122395072</v>
      </c>
      <c r="T85">
        <v>11.171118285882008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12.99</v>
      </c>
      <c r="J86">
        <f>BYPL_EOD!AC86+BYPL_EOD!AD86</f>
        <v>8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34.07</v>
      </c>
      <c r="O86" s="154">
        <f t="shared" si="7"/>
        <v>0.53000000000000114</v>
      </c>
      <c r="P86">
        <v>13.192075139418844</v>
      </c>
      <c r="Q86">
        <v>8.124449662459643</v>
      </c>
      <c r="R86">
        <v>0</v>
      </c>
      <c r="S86">
        <v>2.1123569122395072</v>
      </c>
      <c r="T86">
        <v>11.171118285882008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12.99</v>
      </c>
      <c r="J87">
        <f>BYPL_EOD!AC87+BYPL_EOD!AD87</f>
        <v>8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34.07</v>
      </c>
      <c r="O87" s="154">
        <f t="shared" si="7"/>
        <v>0.53000000000000114</v>
      </c>
      <c r="P87">
        <v>13.192075139418844</v>
      </c>
      <c r="Q87">
        <v>8.124449662459643</v>
      </c>
      <c r="R87">
        <v>0</v>
      </c>
      <c r="S87">
        <v>2.1123569122395072</v>
      </c>
      <c r="T87">
        <v>11.171118285882008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12.99</v>
      </c>
      <c r="J88">
        <f>BYPL_EOD!AC88+BYPL_EOD!AD88</f>
        <v>8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34.07</v>
      </c>
      <c r="O88" s="154">
        <f t="shared" si="7"/>
        <v>0.53000000000000114</v>
      </c>
      <c r="P88">
        <v>13.192075139418844</v>
      </c>
      <c r="Q88">
        <v>8.124449662459643</v>
      </c>
      <c r="R88">
        <v>0</v>
      </c>
      <c r="S88">
        <v>2.1123569122395072</v>
      </c>
      <c r="T88">
        <v>11.171118285882008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12.99</v>
      </c>
      <c r="J89">
        <f>BYPL_EOD!AC89+BYPL_EOD!AD89</f>
        <v>8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34.07</v>
      </c>
      <c r="O89" s="154">
        <f t="shared" si="7"/>
        <v>0.53000000000000114</v>
      </c>
      <c r="P89">
        <v>13.192075139418844</v>
      </c>
      <c r="Q89">
        <v>8.124449662459643</v>
      </c>
      <c r="R89">
        <v>0</v>
      </c>
      <c r="S89">
        <v>2.1123569122395072</v>
      </c>
      <c r="T89">
        <v>11.171118285882008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12.99</v>
      </c>
      <c r="J90">
        <f>BYPL_EOD!AC90+BYPL_EOD!AD90</f>
        <v>8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34.07</v>
      </c>
      <c r="O90" s="154">
        <f t="shared" si="7"/>
        <v>0.53000000000000114</v>
      </c>
      <c r="P90">
        <v>13.192075139418844</v>
      </c>
      <c r="Q90">
        <v>8.124449662459643</v>
      </c>
      <c r="R90">
        <v>0</v>
      </c>
      <c r="S90">
        <v>2.1123569122395072</v>
      </c>
      <c r="T90">
        <v>11.171118285882008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12.99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34.07</v>
      </c>
      <c r="O91" s="154">
        <f t="shared" si="7"/>
        <v>0.53000000000000114</v>
      </c>
      <c r="P91">
        <v>13.192075139418844</v>
      </c>
      <c r="Q91">
        <v>8.124449662459643</v>
      </c>
      <c r="R91">
        <v>0</v>
      </c>
      <c r="S91">
        <v>2.1123569122395072</v>
      </c>
      <c r="T91">
        <v>11.171118285882008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12.99</v>
      </c>
      <c r="J92">
        <f>BYPL_EOD!AC92+BYPL_EOD!AD92</f>
        <v>8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34.07</v>
      </c>
      <c r="O92" s="154">
        <f t="shared" si="7"/>
        <v>0.53000000000000114</v>
      </c>
      <c r="P92">
        <v>13.192075139418844</v>
      </c>
      <c r="Q92">
        <v>8.124449662459643</v>
      </c>
      <c r="R92">
        <v>0</v>
      </c>
      <c r="S92">
        <v>2.1123569122395072</v>
      </c>
      <c r="T92">
        <v>11.171118285882008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12.99</v>
      </c>
      <c r="J93">
        <f>BYPL_EOD!AC93+BYPL_EOD!AD93</f>
        <v>8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34.07</v>
      </c>
      <c r="O93" s="154">
        <f t="shared" si="7"/>
        <v>0.53000000000000114</v>
      </c>
      <c r="P93">
        <v>13.192075139418844</v>
      </c>
      <c r="Q93">
        <v>8.124449662459643</v>
      </c>
      <c r="R93">
        <v>0</v>
      </c>
      <c r="S93">
        <v>2.1123569122395072</v>
      </c>
      <c r="T93">
        <v>11.171118285882008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12.99</v>
      </c>
      <c r="J94">
        <f>BYPL_EOD!AC94+BYPL_EOD!AD94</f>
        <v>8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34.07</v>
      </c>
      <c r="O94" s="154">
        <f t="shared" si="7"/>
        <v>0.53000000000000114</v>
      </c>
      <c r="P94">
        <v>13.192075139418844</v>
      </c>
      <c r="Q94">
        <v>8.124449662459643</v>
      </c>
      <c r="R94">
        <v>0</v>
      </c>
      <c r="S94">
        <v>2.1123569122395072</v>
      </c>
      <c r="T94">
        <v>11.171118285882008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13.99</v>
      </c>
      <c r="J95">
        <f>BYPL_EOD!AC95+BYPL_EOD!AD95</f>
        <v>8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35.07</v>
      </c>
      <c r="O95" s="154">
        <f t="shared" si="7"/>
        <v>0.53000000000000114</v>
      </c>
      <c r="P95">
        <v>14.201425719988595</v>
      </c>
      <c r="Q95">
        <v>8.1209010550327925</v>
      </c>
      <c r="R95">
        <v>0</v>
      </c>
      <c r="S95">
        <v>2.1114342743085261</v>
      </c>
      <c r="T95">
        <v>11.166238950670088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13.99</v>
      </c>
      <c r="J96">
        <f>BYPL_EOD!AC96+BYPL_EOD!AD96</f>
        <v>8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35.07</v>
      </c>
      <c r="O96" s="154">
        <f t="shared" si="7"/>
        <v>0.53000000000000114</v>
      </c>
      <c r="P96">
        <v>14.201425719988595</v>
      </c>
      <c r="Q96">
        <v>8.1209010550327925</v>
      </c>
      <c r="R96">
        <v>0</v>
      </c>
      <c r="S96">
        <v>2.1114342743085261</v>
      </c>
      <c r="T96">
        <v>11.166238950670088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13.99</v>
      </c>
      <c r="J97">
        <f>BYPL_EOD!AC97+BYPL_EOD!AD97</f>
        <v>8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35.07</v>
      </c>
      <c r="O97" s="154">
        <f t="shared" si="7"/>
        <v>0.53000000000000114</v>
      </c>
      <c r="P97">
        <v>14.201425719988595</v>
      </c>
      <c r="Q97">
        <v>8.1209010550327925</v>
      </c>
      <c r="R97">
        <v>0</v>
      </c>
      <c r="S97">
        <v>2.1114342743085261</v>
      </c>
      <c r="T97">
        <v>11.166238950670088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13.99</v>
      </c>
      <c r="J98">
        <f>BYPL_EOD!AC98+BYPL_EOD!AD98</f>
        <v>8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35.07</v>
      </c>
      <c r="O98" s="154">
        <f t="shared" si="7"/>
        <v>0.53000000000000114</v>
      </c>
      <c r="P98">
        <v>14.201425719988595</v>
      </c>
      <c r="Q98">
        <v>8.1209010550327925</v>
      </c>
      <c r="R98">
        <v>0</v>
      </c>
      <c r="S98">
        <v>2.1114342743085261</v>
      </c>
      <c r="T98">
        <v>11.166238950670088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0.1275</v>
      </c>
      <c r="D99" s="156">
        <f t="shared" si="12"/>
        <v>0.82994999999999974</v>
      </c>
      <c r="E99" s="156">
        <f t="shared" si="12"/>
        <v>0</v>
      </c>
      <c r="F99" s="156">
        <f t="shared" si="12"/>
        <v>2.1435</v>
      </c>
      <c r="G99" s="156">
        <f t="shared" si="12"/>
        <v>0.82994999999999974</v>
      </c>
      <c r="H99" s="156"/>
      <c r="I99" s="156">
        <f t="shared" si="12"/>
        <v>0.30853750000000013</v>
      </c>
      <c r="J99" s="156">
        <f t="shared" si="12"/>
        <v>0.2007825</v>
      </c>
      <c r="K99" s="156">
        <f t="shared" si="12"/>
        <v>0</v>
      </c>
      <c r="L99" s="156">
        <f t="shared" si="12"/>
        <v>4.9427500000000069E-2</v>
      </c>
      <c r="M99" s="156">
        <f t="shared" si="12"/>
        <v>0.26140999999999998</v>
      </c>
      <c r="N99" s="156">
        <f t="shared" si="12"/>
        <v>0.82015750000000121</v>
      </c>
      <c r="O99" s="156">
        <f t="shared" si="12"/>
        <v>9.7924999999999922E-3</v>
      </c>
      <c r="P99" s="156">
        <f t="shared" si="12"/>
        <v>0.31230567369474482</v>
      </c>
      <c r="Q99" s="156">
        <f t="shared" si="12"/>
        <v>0.20310450298898058</v>
      </c>
      <c r="R99" s="156">
        <f t="shared" si="12"/>
        <v>0</v>
      </c>
      <c r="S99" s="156">
        <f t="shared" si="12"/>
        <v>5.0016232171936015E-2</v>
      </c>
      <c r="T99" s="156">
        <f t="shared" si="12"/>
        <v>0.26452359114433799</v>
      </c>
      <c r="U99" s="156">
        <f t="shared" si="12"/>
        <v>0.82994999999999974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44732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207.09000000000003</v>
      </c>
      <c r="E3">
        <f>BAWANA!AM3</f>
        <v>0</v>
      </c>
      <c r="F3">
        <f>(B3+C3)*0.8</f>
        <v>256</v>
      </c>
      <c r="G3">
        <f>(D3+E3)</f>
        <v>207.09000000000003</v>
      </c>
      <c r="H3" s="154"/>
      <c r="I3">
        <f>BRPL_EOD!AK3+BRPL_EOD!AL3</f>
        <v>78.28</v>
      </c>
      <c r="J3">
        <f>BYPL_EOD!AK3+BYPL_EOD!AL3</f>
        <v>49.92</v>
      </c>
      <c r="K3">
        <f>MES_EOD!AK3+MES_EOD!AL3</f>
        <v>5.82</v>
      </c>
      <c r="L3">
        <f>NDMC_EOD!AK3+NDMC_EOD!AL3</f>
        <v>31</v>
      </c>
      <c r="M3">
        <f>TPDDL_EOD!AK3+TPDDL_EOD!AL3</f>
        <v>54.69</v>
      </c>
      <c r="N3">
        <f t="shared" ref="N3:N66" si="0">SUM(I3:M3)</f>
        <v>219.70999999999998</v>
      </c>
      <c r="O3" s="154">
        <f t="shared" ref="O3:O66" si="1">G3-N3</f>
        <v>-12.619999999999948</v>
      </c>
      <c r="P3">
        <v>73.783647535387573</v>
      </c>
      <c r="Q3">
        <v>47.05262755450368</v>
      </c>
      <c r="R3">
        <v>5.4857029720995873</v>
      </c>
      <c r="S3">
        <v>29.219380091939382</v>
      </c>
      <c r="T3">
        <v>51.548641846069827</v>
      </c>
      <c r="U3" s="156">
        <f t="shared" ref="U3:U66" si="2">SUM(P3:T3)</f>
        <v>207.09000000000003</v>
      </c>
      <c r="V3" s="154">
        <f t="shared" ref="V3:V66" si="3">G3-U3</f>
        <v>0</v>
      </c>
      <c r="Y3">
        <f>BAWANA!AW3+BAWANA!AX3</f>
        <v>25.14</v>
      </c>
      <c r="Z3">
        <f>BAWANA!BD3+BAWANA!BE3</f>
        <v>25.14</v>
      </c>
      <c r="AA3">
        <f>BAWANA!X3+BAWANA!Y3</f>
        <v>25.14</v>
      </c>
      <c r="AB3">
        <f>BAWANA!AE3+BAWANA!AF3</f>
        <v>25.14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219.72000000000003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219.72000000000003</v>
      </c>
      <c r="H4" s="154"/>
      <c r="I4">
        <f>BRPL_EOD!AK4+BRPL_EOD!AL4</f>
        <v>78.28</v>
      </c>
      <c r="J4">
        <f>BYPL_EOD!AK4+BYPL_EOD!AL4</f>
        <v>49.92</v>
      </c>
      <c r="K4">
        <f>MES_EOD!AK4+MES_EOD!AL4</f>
        <v>5.82</v>
      </c>
      <c r="L4">
        <f>NDMC_EOD!AK4+NDMC_EOD!AL4</f>
        <v>31</v>
      </c>
      <c r="M4">
        <f>TPDDL_EOD!AK4+TPDDL_EOD!AL4</f>
        <v>54.69</v>
      </c>
      <c r="N4">
        <f t="shared" si="0"/>
        <v>219.70999999999998</v>
      </c>
      <c r="O4" s="154">
        <f t="shared" si="1"/>
        <v>1.0000000000047748E-2</v>
      </c>
      <c r="P4">
        <v>78.284899239953987</v>
      </c>
      <c r="Q4">
        <v>49.92</v>
      </c>
      <c r="R4">
        <v>5.8202651286179528</v>
      </c>
      <c r="S4">
        <v>31.001412566343003</v>
      </c>
      <c r="T4">
        <v>54.693423065085099</v>
      </c>
      <c r="U4" s="156">
        <f t="shared" si="2"/>
        <v>219.72000000000003</v>
      </c>
      <c r="V4" s="154">
        <f t="shared" si="3"/>
        <v>0</v>
      </c>
      <c r="Y4">
        <f>BAWANA!AW4+BAWANA!AX4</f>
        <v>25.14</v>
      </c>
      <c r="Z4">
        <f>BAWANA!BD4+BAWANA!BE4</f>
        <v>25.14</v>
      </c>
      <c r="AA4">
        <f>BAWANA!X4+BAWANA!Y4</f>
        <v>25.14</v>
      </c>
      <c r="AB4">
        <f>BAWANA!AE4+BAWANA!AF4</f>
        <v>25.14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219.72000000000003</v>
      </c>
      <c r="E5">
        <f>BAWANA!AM5</f>
        <v>0</v>
      </c>
      <c r="F5">
        <f t="shared" si="4"/>
        <v>256</v>
      </c>
      <c r="G5">
        <f t="shared" si="5"/>
        <v>219.72000000000003</v>
      </c>
      <c r="H5" s="154"/>
      <c r="I5">
        <f>BRPL_EOD!AK5+BRPL_EOD!AL5</f>
        <v>78.28</v>
      </c>
      <c r="J5">
        <f>BYPL_EOD!AK5+BYPL_EOD!AL5</f>
        <v>49.92</v>
      </c>
      <c r="K5">
        <f>MES_EOD!AK5+MES_EOD!AL5</f>
        <v>5.82</v>
      </c>
      <c r="L5">
        <f>NDMC_EOD!AK5+NDMC_EOD!AL5</f>
        <v>31</v>
      </c>
      <c r="M5">
        <f>TPDDL_EOD!AK5+TPDDL_EOD!AL5</f>
        <v>54.69</v>
      </c>
      <c r="N5">
        <f t="shared" si="0"/>
        <v>219.70999999999998</v>
      </c>
      <c r="O5" s="154">
        <f t="shared" si="1"/>
        <v>1.0000000000047748E-2</v>
      </c>
      <c r="P5">
        <v>78.284899239953987</v>
      </c>
      <c r="Q5">
        <v>49.92</v>
      </c>
      <c r="R5">
        <v>5.8202651286179528</v>
      </c>
      <c r="S5">
        <v>31.001412566343003</v>
      </c>
      <c r="T5">
        <v>54.693423065085099</v>
      </c>
      <c r="U5" s="156">
        <f t="shared" si="2"/>
        <v>219.72000000000003</v>
      </c>
      <c r="V5" s="154">
        <f t="shared" si="3"/>
        <v>0</v>
      </c>
      <c r="Y5">
        <f>BAWANA!AW5+BAWANA!AX5</f>
        <v>25.14</v>
      </c>
      <c r="Z5">
        <f>BAWANA!BD5+BAWANA!BE5</f>
        <v>25.14</v>
      </c>
      <c r="AA5">
        <f>BAWANA!X5+BAWANA!Y5</f>
        <v>25.14</v>
      </c>
      <c r="AB5">
        <f>BAWANA!AE5+BAWANA!AF5</f>
        <v>25.14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219.72000000000003</v>
      </c>
      <c r="E6">
        <f>BAWANA!AM6</f>
        <v>0</v>
      </c>
      <c r="F6">
        <f t="shared" si="4"/>
        <v>256</v>
      </c>
      <c r="G6">
        <f t="shared" si="5"/>
        <v>219.72000000000003</v>
      </c>
      <c r="H6" s="154"/>
      <c r="I6">
        <f>BRPL_EOD!AK6+BRPL_EOD!AL6</f>
        <v>78.28</v>
      </c>
      <c r="J6">
        <f>BYPL_EOD!AK6+BYPL_EOD!AL6</f>
        <v>49.92</v>
      </c>
      <c r="K6">
        <f>MES_EOD!AK6+MES_EOD!AL6</f>
        <v>5.82</v>
      </c>
      <c r="L6">
        <f>NDMC_EOD!AK6+NDMC_EOD!AL6</f>
        <v>31</v>
      </c>
      <c r="M6">
        <f>TPDDL_EOD!AK6+TPDDL_EOD!AL6</f>
        <v>54.69</v>
      </c>
      <c r="N6">
        <f t="shared" si="0"/>
        <v>219.70999999999998</v>
      </c>
      <c r="O6" s="154">
        <f t="shared" si="1"/>
        <v>1.0000000000047748E-2</v>
      </c>
      <c r="P6">
        <v>78.284899239953987</v>
      </c>
      <c r="Q6">
        <v>49.92</v>
      </c>
      <c r="R6">
        <v>5.8202651286179528</v>
      </c>
      <c r="S6">
        <v>31.001412566343003</v>
      </c>
      <c r="T6">
        <v>54.693423065085099</v>
      </c>
      <c r="U6" s="156">
        <f t="shared" si="2"/>
        <v>219.72000000000003</v>
      </c>
      <c r="V6" s="154">
        <f t="shared" si="3"/>
        <v>0</v>
      </c>
      <c r="Y6">
        <f>BAWANA!AW6+BAWANA!AX6</f>
        <v>25.14</v>
      </c>
      <c r="Z6">
        <f>BAWANA!BD6+BAWANA!BE6</f>
        <v>25.14</v>
      </c>
      <c r="AA6">
        <f>BAWANA!X6+BAWANA!Y6</f>
        <v>25.14</v>
      </c>
      <c r="AB6">
        <f>BAWANA!AE6+BAWANA!AF6</f>
        <v>25.14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219.72000000000003</v>
      </c>
      <c r="E7">
        <f>BAWANA!AM7</f>
        <v>0</v>
      </c>
      <c r="F7">
        <f t="shared" si="4"/>
        <v>256</v>
      </c>
      <c r="G7">
        <f t="shared" si="5"/>
        <v>219.72000000000003</v>
      </c>
      <c r="H7" s="154"/>
      <c r="I7">
        <f>BRPL_EOD!AK7+BRPL_EOD!AL7</f>
        <v>78.28</v>
      </c>
      <c r="J7">
        <f>BYPL_EOD!AK7+BYPL_EOD!AL7</f>
        <v>49.92</v>
      </c>
      <c r="K7">
        <f>MES_EOD!AK7+MES_EOD!AL7</f>
        <v>5.82</v>
      </c>
      <c r="L7">
        <f>NDMC_EOD!AK7+NDMC_EOD!AL7</f>
        <v>31</v>
      </c>
      <c r="M7">
        <f>TPDDL_EOD!AK7+TPDDL_EOD!AL7</f>
        <v>54.69</v>
      </c>
      <c r="N7">
        <f t="shared" si="0"/>
        <v>219.70999999999998</v>
      </c>
      <c r="O7" s="154">
        <f t="shared" si="1"/>
        <v>1.0000000000047748E-2</v>
      </c>
      <c r="P7">
        <v>78.284899239953987</v>
      </c>
      <c r="Q7">
        <v>49.92</v>
      </c>
      <c r="R7">
        <v>5.8202651286179528</v>
      </c>
      <c r="S7">
        <v>31.001412566343003</v>
      </c>
      <c r="T7">
        <v>54.693423065085099</v>
      </c>
      <c r="U7" s="156">
        <f t="shared" si="2"/>
        <v>219.72000000000003</v>
      </c>
      <c r="V7" s="154">
        <f t="shared" si="3"/>
        <v>0</v>
      </c>
      <c r="Y7">
        <f>BAWANA!AW7+BAWANA!AX7</f>
        <v>25.14</v>
      </c>
      <c r="Z7">
        <f>BAWANA!BD7+BAWANA!BE7</f>
        <v>25.14</v>
      </c>
      <c r="AA7">
        <f>BAWANA!X7+BAWANA!Y7</f>
        <v>25.14</v>
      </c>
      <c r="AB7">
        <f>BAWANA!AE7+BAWANA!AF7</f>
        <v>25.14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219.72000000000003</v>
      </c>
      <c r="E8">
        <f>BAWANA!AM8</f>
        <v>0</v>
      </c>
      <c r="F8">
        <f t="shared" si="4"/>
        <v>256</v>
      </c>
      <c r="G8">
        <f t="shared" si="5"/>
        <v>219.72000000000003</v>
      </c>
      <c r="H8" s="154"/>
      <c r="I8">
        <f>BRPL_EOD!AK8+BRPL_EOD!AL8</f>
        <v>78.28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54.69</v>
      </c>
      <c r="N8">
        <f t="shared" si="0"/>
        <v>219.70999999999998</v>
      </c>
      <c r="O8" s="154">
        <f t="shared" si="1"/>
        <v>1.0000000000047748E-2</v>
      </c>
      <c r="P8">
        <v>78.284899239953987</v>
      </c>
      <c r="Q8">
        <v>49.92</v>
      </c>
      <c r="R8">
        <v>5.8202651286179528</v>
      </c>
      <c r="S8">
        <v>31.001412566343003</v>
      </c>
      <c r="T8">
        <v>54.693423065085099</v>
      </c>
      <c r="U8" s="156">
        <f t="shared" si="2"/>
        <v>219.72000000000003</v>
      </c>
      <c r="V8" s="154">
        <f t="shared" si="3"/>
        <v>0</v>
      </c>
      <c r="Y8">
        <f>BAWANA!AW8+BAWANA!AX8</f>
        <v>25.14</v>
      </c>
      <c r="Z8">
        <f>BAWANA!BD8+BAWANA!BE8</f>
        <v>25.14</v>
      </c>
      <c r="AA8">
        <f>BAWANA!X8+BAWANA!Y8</f>
        <v>25.14</v>
      </c>
      <c r="AB8">
        <f>BAWANA!AE8+BAWANA!AF8</f>
        <v>25.14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219.72000000000003</v>
      </c>
      <c r="E9">
        <f>BAWANA!AM9</f>
        <v>0</v>
      </c>
      <c r="F9">
        <f t="shared" si="4"/>
        <v>256</v>
      </c>
      <c r="G9">
        <f t="shared" si="5"/>
        <v>219.72000000000003</v>
      </c>
      <c r="H9" s="154"/>
      <c r="I9">
        <f>BRPL_EOD!AK9+BRPL_EOD!AL9</f>
        <v>78.28</v>
      </c>
      <c r="J9">
        <f>BYPL_EOD!AK9+BYPL_EOD!AL9</f>
        <v>49.92</v>
      </c>
      <c r="K9">
        <f>MES_EOD!AK9+MES_EOD!AL9</f>
        <v>5.82</v>
      </c>
      <c r="L9">
        <f>NDMC_EOD!AK9+NDMC_EOD!AL9</f>
        <v>31</v>
      </c>
      <c r="M9">
        <f>TPDDL_EOD!AK9+TPDDL_EOD!AL9</f>
        <v>54.69</v>
      </c>
      <c r="N9">
        <f t="shared" si="0"/>
        <v>219.70999999999998</v>
      </c>
      <c r="O9" s="154">
        <f t="shared" si="1"/>
        <v>1.0000000000047748E-2</v>
      </c>
      <c r="P9">
        <v>78.284899239953987</v>
      </c>
      <c r="Q9">
        <v>49.92</v>
      </c>
      <c r="R9">
        <v>5.8202651286179528</v>
      </c>
      <c r="S9">
        <v>31.001412566343003</v>
      </c>
      <c r="T9">
        <v>54.693423065085099</v>
      </c>
      <c r="U9" s="156">
        <f t="shared" si="2"/>
        <v>219.72000000000003</v>
      </c>
      <c r="V9" s="154">
        <f t="shared" si="3"/>
        <v>0</v>
      </c>
      <c r="Y9">
        <f>BAWANA!AW9+BAWANA!AX9</f>
        <v>25.14</v>
      </c>
      <c r="Z9">
        <f>BAWANA!BD9+BAWANA!BE9</f>
        <v>25.14</v>
      </c>
      <c r="AA9">
        <f>BAWANA!X9+BAWANA!Y9</f>
        <v>25.14</v>
      </c>
      <c r="AB9">
        <f>BAWANA!AE9+BAWANA!AF9</f>
        <v>25.14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219.72000000000003</v>
      </c>
      <c r="E10">
        <f>BAWANA!AM10</f>
        <v>0</v>
      </c>
      <c r="F10">
        <f t="shared" si="4"/>
        <v>256</v>
      </c>
      <c r="G10">
        <f t="shared" si="5"/>
        <v>219.72000000000003</v>
      </c>
      <c r="H10" s="154"/>
      <c r="I10">
        <f>BRPL_EOD!AK10+BRPL_EOD!AL10</f>
        <v>78.28</v>
      </c>
      <c r="J10">
        <f>BYPL_EOD!AK10+BYPL_EOD!AL10</f>
        <v>49.92</v>
      </c>
      <c r="K10">
        <f>MES_EOD!AK10+MES_EOD!AL10</f>
        <v>5.82</v>
      </c>
      <c r="L10">
        <f>NDMC_EOD!AK10+NDMC_EOD!AL10</f>
        <v>31</v>
      </c>
      <c r="M10">
        <f>TPDDL_EOD!AK10+TPDDL_EOD!AL10</f>
        <v>54.69</v>
      </c>
      <c r="N10">
        <f t="shared" si="0"/>
        <v>219.70999999999998</v>
      </c>
      <c r="O10" s="154">
        <f t="shared" si="1"/>
        <v>1.0000000000047748E-2</v>
      </c>
      <c r="P10">
        <v>78.284899239953987</v>
      </c>
      <c r="Q10">
        <v>49.92</v>
      </c>
      <c r="R10">
        <v>5.8202651286179528</v>
      </c>
      <c r="S10">
        <v>31.001412566343003</v>
      </c>
      <c r="T10">
        <v>54.693423065085099</v>
      </c>
      <c r="U10" s="156">
        <f t="shared" si="2"/>
        <v>219.72000000000003</v>
      </c>
      <c r="V10" s="154">
        <f t="shared" si="3"/>
        <v>0</v>
      </c>
      <c r="Y10">
        <f>BAWANA!AW10+BAWANA!AX10</f>
        <v>25.14</v>
      </c>
      <c r="Z10">
        <f>BAWANA!BD10+BAWANA!BE10</f>
        <v>25.14</v>
      </c>
      <c r="AA10">
        <f>BAWANA!X10+BAWANA!Y10</f>
        <v>25.14</v>
      </c>
      <c r="AB10">
        <f>BAWANA!AE10+BAWANA!AF10</f>
        <v>25.14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219.72000000000003</v>
      </c>
      <c r="E11">
        <f>BAWANA!AM11</f>
        <v>0</v>
      </c>
      <c r="F11">
        <f t="shared" si="4"/>
        <v>256</v>
      </c>
      <c r="G11">
        <f t="shared" si="5"/>
        <v>219.72000000000003</v>
      </c>
      <c r="H11" s="154"/>
      <c r="I11">
        <f>BRPL_EOD!AK11+BRPL_EOD!AL11</f>
        <v>78.28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54.69</v>
      </c>
      <c r="N11">
        <f t="shared" si="0"/>
        <v>219.70999999999998</v>
      </c>
      <c r="O11" s="154">
        <f t="shared" si="1"/>
        <v>1.0000000000047748E-2</v>
      </c>
      <c r="P11">
        <v>78.284899239953987</v>
      </c>
      <c r="Q11">
        <v>49.92</v>
      </c>
      <c r="R11">
        <v>5.8202651286179528</v>
      </c>
      <c r="S11">
        <v>31.001412566343003</v>
      </c>
      <c r="T11">
        <v>54.693423065085099</v>
      </c>
      <c r="U11" s="156">
        <f t="shared" si="2"/>
        <v>219.72000000000003</v>
      </c>
      <c r="V11" s="154">
        <f t="shared" si="3"/>
        <v>0</v>
      </c>
      <c r="Y11">
        <f>BAWANA!AW11+BAWANA!AX11</f>
        <v>25.14</v>
      </c>
      <c r="Z11">
        <f>BAWANA!BD11+BAWANA!BE11</f>
        <v>25.14</v>
      </c>
      <c r="AA11">
        <f>BAWANA!X11+BAWANA!Y11</f>
        <v>25.14</v>
      </c>
      <c r="AB11">
        <f>BAWANA!AE11+BAWANA!AF11</f>
        <v>25.14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219.72000000000003</v>
      </c>
      <c r="E12">
        <f>BAWANA!AM12</f>
        <v>0</v>
      </c>
      <c r="F12">
        <f t="shared" si="4"/>
        <v>256</v>
      </c>
      <c r="G12">
        <f t="shared" si="5"/>
        <v>219.72000000000003</v>
      </c>
      <c r="H12" s="154"/>
      <c r="I12">
        <f>BRPL_EOD!AK12+BRPL_EOD!AL12</f>
        <v>78.28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54.69</v>
      </c>
      <c r="N12">
        <f t="shared" si="0"/>
        <v>219.70999999999998</v>
      </c>
      <c r="O12" s="154">
        <f t="shared" si="1"/>
        <v>1.0000000000047748E-2</v>
      </c>
      <c r="P12">
        <v>78.284899239953987</v>
      </c>
      <c r="Q12">
        <v>49.92</v>
      </c>
      <c r="R12">
        <v>5.8202651286179528</v>
      </c>
      <c r="S12">
        <v>31.001412566343003</v>
      </c>
      <c r="T12">
        <v>54.693423065085099</v>
      </c>
      <c r="U12" s="156">
        <f t="shared" si="2"/>
        <v>219.72000000000003</v>
      </c>
      <c r="V12" s="154">
        <f t="shared" si="3"/>
        <v>0</v>
      </c>
      <c r="Y12">
        <f>BAWANA!AW12+BAWANA!AX12</f>
        <v>25.14</v>
      </c>
      <c r="Z12">
        <f>BAWANA!BD12+BAWANA!BE12</f>
        <v>25.14</v>
      </c>
      <c r="AA12">
        <f>BAWANA!X12+BAWANA!Y12</f>
        <v>25.14</v>
      </c>
      <c r="AB12">
        <f>BAWANA!AE12+BAWANA!AF12</f>
        <v>25.14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219.72000000000003</v>
      </c>
      <c r="E13">
        <f>BAWANA!AM13</f>
        <v>0</v>
      </c>
      <c r="F13">
        <f t="shared" si="4"/>
        <v>256</v>
      </c>
      <c r="G13">
        <f t="shared" si="5"/>
        <v>219.72000000000003</v>
      </c>
      <c r="H13" s="154"/>
      <c r="I13">
        <f>BRPL_EOD!AK13+BRPL_EOD!AL13</f>
        <v>78.28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54.69</v>
      </c>
      <c r="N13">
        <f t="shared" si="0"/>
        <v>219.70999999999998</v>
      </c>
      <c r="O13" s="154">
        <f t="shared" si="1"/>
        <v>1.0000000000047748E-2</v>
      </c>
      <c r="P13">
        <v>78.284899239953987</v>
      </c>
      <c r="Q13">
        <v>49.92</v>
      </c>
      <c r="R13">
        <v>5.8202651286179528</v>
      </c>
      <c r="S13">
        <v>31.001412566343003</v>
      </c>
      <c r="T13">
        <v>54.693423065085099</v>
      </c>
      <c r="U13" s="156">
        <f t="shared" si="2"/>
        <v>219.72000000000003</v>
      </c>
      <c r="V13" s="154">
        <f t="shared" si="3"/>
        <v>0</v>
      </c>
      <c r="Y13">
        <f>BAWANA!AW13+BAWANA!AX13</f>
        <v>25.14</v>
      </c>
      <c r="Z13">
        <f>BAWANA!BD13+BAWANA!BE13</f>
        <v>25.14</v>
      </c>
      <c r="AA13">
        <f>BAWANA!X13+BAWANA!Y13</f>
        <v>25.14</v>
      </c>
      <c r="AB13">
        <f>BAWANA!AE13+BAWANA!AF13</f>
        <v>25.14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219.72000000000003</v>
      </c>
      <c r="E14">
        <f>BAWANA!AM14</f>
        <v>0</v>
      </c>
      <c r="F14">
        <f t="shared" si="4"/>
        <v>256</v>
      </c>
      <c r="G14">
        <f t="shared" si="5"/>
        <v>219.72000000000003</v>
      </c>
      <c r="H14" s="154"/>
      <c r="I14">
        <f>BRPL_EOD!AK14+BRPL_EOD!AL14</f>
        <v>78.28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54.69</v>
      </c>
      <c r="N14">
        <f t="shared" si="0"/>
        <v>219.70999999999998</v>
      </c>
      <c r="O14" s="154">
        <f t="shared" si="1"/>
        <v>1.0000000000047748E-2</v>
      </c>
      <c r="P14">
        <v>78.284899239953987</v>
      </c>
      <c r="Q14">
        <v>49.92</v>
      </c>
      <c r="R14">
        <v>5.8202651286179528</v>
      </c>
      <c r="S14">
        <v>31.001412566343003</v>
      </c>
      <c r="T14">
        <v>54.693423065085099</v>
      </c>
      <c r="U14" s="156">
        <f t="shared" si="2"/>
        <v>219.72000000000003</v>
      </c>
      <c r="V14" s="154">
        <f t="shared" si="3"/>
        <v>0</v>
      </c>
      <c r="Y14">
        <f>BAWANA!AW14+BAWANA!AX14</f>
        <v>25.14</v>
      </c>
      <c r="Z14">
        <f>BAWANA!BD14+BAWANA!BE14</f>
        <v>25.14</v>
      </c>
      <c r="AA14">
        <f>BAWANA!X14+BAWANA!Y14</f>
        <v>25.14</v>
      </c>
      <c r="AB14">
        <f>BAWANA!AE14+BAWANA!AF14</f>
        <v>25.14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219.72000000000003</v>
      </c>
      <c r="E15">
        <f>BAWANA!AM15</f>
        <v>0</v>
      </c>
      <c r="F15">
        <f t="shared" si="4"/>
        <v>256</v>
      </c>
      <c r="G15">
        <f t="shared" si="5"/>
        <v>219.72000000000003</v>
      </c>
      <c r="H15" s="154"/>
      <c r="I15">
        <f>BRPL_EOD!AK15+BRPL_EOD!AL15</f>
        <v>78.28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54.69</v>
      </c>
      <c r="N15">
        <f t="shared" si="0"/>
        <v>219.70999999999998</v>
      </c>
      <c r="O15" s="154">
        <f t="shared" si="1"/>
        <v>1.0000000000047748E-2</v>
      </c>
      <c r="P15">
        <v>78.284899239953987</v>
      </c>
      <c r="Q15">
        <v>49.92</v>
      </c>
      <c r="R15">
        <v>5.8202651286179528</v>
      </c>
      <c r="S15">
        <v>31.001412566343003</v>
      </c>
      <c r="T15">
        <v>54.693423065085099</v>
      </c>
      <c r="U15" s="156">
        <f t="shared" si="2"/>
        <v>219.72000000000003</v>
      </c>
      <c r="V15" s="154">
        <f t="shared" si="3"/>
        <v>0</v>
      </c>
      <c r="Y15">
        <f>BAWANA!AW15+BAWANA!AX15</f>
        <v>25.14</v>
      </c>
      <c r="Z15">
        <f>BAWANA!BD15+BAWANA!BE15</f>
        <v>25.14</v>
      </c>
      <c r="AA15">
        <f>BAWANA!X15+BAWANA!Y15</f>
        <v>25.14</v>
      </c>
      <c r="AB15">
        <f>BAWANA!AE15+BAWANA!AF15</f>
        <v>25.14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219.72000000000003</v>
      </c>
      <c r="E16">
        <f>BAWANA!AM16</f>
        <v>0</v>
      </c>
      <c r="F16">
        <f t="shared" si="4"/>
        <v>256</v>
      </c>
      <c r="G16">
        <f t="shared" si="5"/>
        <v>219.72000000000003</v>
      </c>
      <c r="H16" s="154"/>
      <c r="I16">
        <f>BRPL_EOD!AK16+BRPL_EOD!AL16</f>
        <v>78.28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54.69</v>
      </c>
      <c r="N16">
        <f t="shared" si="0"/>
        <v>219.70999999999998</v>
      </c>
      <c r="O16" s="154">
        <f t="shared" si="1"/>
        <v>1.0000000000047748E-2</v>
      </c>
      <c r="P16">
        <v>78.284899239953987</v>
      </c>
      <c r="Q16">
        <v>49.92</v>
      </c>
      <c r="R16">
        <v>5.8202651286179528</v>
      </c>
      <c r="S16">
        <v>31.001412566343003</v>
      </c>
      <c r="T16">
        <v>54.693423065085099</v>
      </c>
      <c r="U16" s="156">
        <f t="shared" si="2"/>
        <v>219.72000000000003</v>
      </c>
      <c r="V16" s="154">
        <f t="shared" si="3"/>
        <v>0</v>
      </c>
      <c r="Y16">
        <f>BAWANA!AW16+BAWANA!AX16</f>
        <v>25.14</v>
      </c>
      <c r="Z16">
        <f>BAWANA!BD16+BAWANA!BE16</f>
        <v>25.14</v>
      </c>
      <c r="AA16">
        <f>BAWANA!X16+BAWANA!Y16</f>
        <v>25.14</v>
      </c>
      <c r="AB16">
        <f>BAWANA!AE16+BAWANA!AF16</f>
        <v>25.14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219.72000000000003</v>
      </c>
      <c r="E17">
        <f>BAWANA!AM17</f>
        <v>0</v>
      </c>
      <c r="F17">
        <f t="shared" si="4"/>
        <v>256</v>
      </c>
      <c r="G17">
        <f t="shared" si="5"/>
        <v>219.72000000000003</v>
      </c>
      <c r="H17" s="154"/>
      <c r="I17">
        <f>BRPL_EOD!AK17+BRPL_EOD!AL17</f>
        <v>78.28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54.69</v>
      </c>
      <c r="N17">
        <f t="shared" si="0"/>
        <v>219.70999999999998</v>
      </c>
      <c r="O17" s="154">
        <f t="shared" si="1"/>
        <v>1.0000000000047748E-2</v>
      </c>
      <c r="P17">
        <v>78.284899239953987</v>
      </c>
      <c r="Q17">
        <v>49.92</v>
      </c>
      <c r="R17">
        <v>5.8202651286179528</v>
      </c>
      <c r="S17">
        <v>31.001412566343003</v>
      </c>
      <c r="T17">
        <v>54.693423065085099</v>
      </c>
      <c r="U17" s="156">
        <f t="shared" si="2"/>
        <v>219.72000000000003</v>
      </c>
      <c r="V17" s="154">
        <f t="shared" si="3"/>
        <v>0</v>
      </c>
      <c r="Y17">
        <f>BAWANA!AW17+BAWANA!AX17</f>
        <v>25.14</v>
      </c>
      <c r="Z17">
        <f>BAWANA!BD17+BAWANA!BE17</f>
        <v>25.14</v>
      </c>
      <c r="AA17">
        <f>BAWANA!X17+BAWANA!Y17</f>
        <v>25.14</v>
      </c>
      <c r="AB17">
        <f>BAWANA!AE17+BAWANA!AF17</f>
        <v>25.14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219.72000000000003</v>
      </c>
      <c r="E18">
        <f>BAWANA!AM18</f>
        <v>0</v>
      </c>
      <c r="F18">
        <f t="shared" si="4"/>
        <v>256</v>
      </c>
      <c r="G18">
        <f t="shared" si="5"/>
        <v>219.72000000000003</v>
      </c>
      <c r="H18" s="154"/>
      <c r="I18">
        <f>BRPL_EOD!AK18+BRPL_EOD!AL18</f>
        <v>78.28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54.69</v>
      </c>
      <c r="N18">
        <f t="shared" si="0"/>
        <v>219.70999999999998</v>
      </c>
      <c r="O18" s="154">
        <f t="shared" si="1"/>
        <v>1.0000000000047748E-2</v>
      </c>
      <c r="P18">
        <v>78.284899239953987</v>
      </c>
      <c r="Q18">
        <v>49.92</v>
      </c>
      <c r="R18">
        <v>5.8202651286179528</v>
      </c>
      <c r="S18">
        <v>31.001412566343003</v>
      </c>
      <c r="T18">
        <v>54.693423065085099</v>
      </c>
      <c r="U18" s="156">
        <f t="shared" si="2"/>
        <v>219.72000000000003</v>
      </c>
      <c r="V18" s="154">
        <f t="shared" si="3"/>
        <v>0</v>
      </c>
      <c r="Y18">
        <f>BAWANA!AW18+BAWANA!AX18</f>
        <v>25.14</v>
      </c>
      <c r="Z18">
        <f>BAWANA!BD18+BAWANA!BE18</f>
        <v>25.14</v>
      </c>
      <c r="AA18">
        <f>BAWANA!X18+BAWANA!Y18</f>
        <v>25.14</v>
      </c>
      <c r="AB18">
        <f>BAWANA!AE18+BAWANA!AF18</f>
        <v>25.14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219.72000000000003</v>
      </c>
      <c r="E19">
        <f>BAWANA!AM19</f>
        <v>0</v>
      </c>
      <c r="F19">
        <f t="shared" si="4"/>
        <v>256</v>
      </c>
      <c r="G19">
        <f t="shared" si="5"/>
        <v>219.72000000000003</v>
      </c>
      <c r="H19" s="154"/>
      <c r="I19">
        <f>BRPL_EOD!AK19+BRPL_EOD!AL19</f>
        <v>78.28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54.69</v>
      </c>
      <c r="N19">
        <f t="shared" si="0"/>
        <v>219.70999999999998</v>
      </c>
      <c r="O19" s="154">
        <f t="shared" si="1"/>
        <v>1.0000000000047748E-2</v>
      </c>
      <c r="P19">
        <v>78.284899239953987</v>
      </c>
      <c r="Q19">
        <v>49.92</v>
      </c>
      <c r="R19">
        <v>5.8202651286179528</v>
      </c>
      <c r="S19">
        <v>31.001412566343003</v>
      </c>
      <c r="T19">
        <v>54.693423065085099</v>
      </c>
      <c r="U19" s="156">
        <f t="shared" si="2"/>
        <v>219.72000000000003</v>
      </c>
      <c r="V19" s="154">
        <f t="shared" si="3"/>
        <v>0</v>
      </c>
      <c r="Y19">
        <f>BAWANA!AW19+BAWANA!AX19</f>
        <v>25.14</v>
      </c>
      <c r="Z19">
        <f>BAWANA!BD19+BAWANA!BE19</f>
        <v>25.14</v>
      </c>
      <c r="AA19">
        <f>BAWANA!X19+BAWANA!Y19</f>
        <v>25.14</v>
      </c>
      <c r="AB19">
        <f>BAWANA!AE19+BAWANA!AF19</f>
        <v>25.14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219.72000000000003</v>
      </c>
      <c r="E20">
        <f>BAWANA!AM20</f>
        <v>0</v>
      </c>
      <c r="F20">
        <f t="shared" si="4"/>
        <v>256</v>
      </c>
      <c r="G20">
        <f t="shared" si="5"/>
        <v>219.72000000000003</v>
      </c>
      <c r="H20" s="154"/>
      <c r="I20">
        <f>BRPL_EOD!AK20+BRPL_EOD!AL20</f>
        <v>78.28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54.69</v>
      </c>
      <c r="N20">
        <f t="shared" si="0"/>
        <v>219.70999999999998</v>
      </c>
      <c r="O20" s="154">
        <f t="shared" si="1"/>
        <v>1.0000000000047748E-2</v>
      </c>
      <c r="P20">
        <v>78.284899239953987</v>
      </c>
      <c r="Q20">
        <v>49.92</v>
      </c>
      <c r="R20">
        <v>5.8202651286179528</v>
      </c>
      <c r="S20">
        <v>31.001412566343003</v>
      </c>
      <c r="T20">
        <v>54.693423065085099</v>
      </c>
      <c r="U20" s="156">
        <f t="shared" si="2"/>
        <v>219.72000000000003</v>
      </c>
      <c r="V20" s="154">
        <f t="shared" si="3"/>
        <v>0</v>
      </c>
      <c r="Y20">
        <f>BAWANA!AW20+BAWANA!AX20</f>
        <v>25.14</v>
      </c>
      <c r="Z20">
        <f>BAWANA!BD20+BAWANA!BE20</f>
        <v>25.14</v>
      </c>
      <c r="AA20">
        <f>BAWANA!X20+BAWANA!Y20</f>
        <v>25.14</v>
      </c>
      <c r="AB20">
        <f>BAWANA!AE20+BAWANA!AF20</f>
        <v>25.14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219.72000000000003</v>
      </c>
      <c r="E21">
        <f>BAWANA!AM21</f>
        <v>0</v>
      </c>
      <c r="F21">
        <f t="shared" si="4"/>
        <v>256</v>
      </c>
      <c r="G21">
        <f t="shared" si="5"/>
        <v>219.72000000000003</v>
      </c>
      <c r="H21" s="154"/>
      <c r="I21">
        <f>BRPL_EOD!AK21+BRPL_EOD!AL21</f>
        <v>78.28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54.69</v>
      </c>
      <c r="N21">
        <f t="shared" si="0"/>
        <v>219.70999999999998</v>
      </c>
      <c r="O21" s="154">
        <f t="shared" si="1"/>
        <v>1.0000000000047748E-2</v>
      </c>
      <c r="P21">
        <v>78.284899239953987</v>
      </c>
      <c r="Q21">
        <v>49.92</v>
      </c>
      <c r="R21">
        <v>5.8202651286179528</v>
      </c>
      <c r="S21">
        <v>31.001412566343003</v>
      </c>
      <c r="T21">
        <v>54.693423065085099</v>
      </c>
      <c r="U21" s="156">
        <f t="shared" si="2"/>
        <v>219.72000000000003</v>
      </c>
      <c r="V21" s="154">
        <f t="shared" si="3"/>
        <v>0</v>
      </c>
      <c r="Y21">
        <f>BAWANA!AW21+BAWANA!AX21</f>
        <v>25.14</v>
      </c>
      <c r="Z21">
        <f>BAWANA!BD21+BAWANA!BE21</f>
        <v>25.14</v>
      </c>
      <c r="AA21">
        <f>BAWANA!X21+BAWANA!Y21</f>
        <v>25.14</v>
      </c>
      <c r="AB21">
        <f>BAWANA!AE21+BAWANA!AF21</f>
        <v>25.14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219.72000000000003</v>
      </c>
      <c r="E22">
        <f>BAWANA!AM22</f>
        <v>0</v>
      </c>
      <c r="F22">
        <f t="shared" si="4"/>
        <v>256</v>
      </c>
      <c r="G22">
        <f t="shared" si="5"/>
        <v>219.72000000000003</v>
      </c>
      <c r="H22" s="154"/>
      <c r="I22">
        <f>BRPL_EOD!AK22+BRPL_EOD!AL22</f>
        <v>78.28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54.69</v>
      </c>
      <c r="N22">
        <f t="shared" si="0"/>
        <v>219.70999999999998</v>
      </c>
      <c r="O22" s="154">
        <f t="shared" si="1"/>
        <v>1.0000000000047748E-2</v>
      </c>
      <c r="P22">
        <v>78.284899239953987</v>
      </c>
      <c r="Q22">
        <v>49.92</v>
      </c>
      <c r="R22">
        <v>5.8202651286179528</v>
      </c>
      <c r="S22">
        <v>31.001412566343003</v>
      </c>
      <c r="T22">
        <v>54.693423065085099</v>
      </c>
      <c r="U22" s="156">
        <f t="shared" si="2"/>
        <v>219.72000000000003</v>
      </c>
      <c r="V22" s="154">
        <f t="shared" si="3"/>
        <v>0</v>
      </c>
      <c r="Y22">
        <f>BAWANA!AW22+BAWANA!AX22</f>
        <v>25.14</v>
      </c>
      <c r="Z22">
        <f>BAWANA!BD22+BAWANA!BE22</f>
        <v>25.14</v>
      </c>
      <c r="AA22">
        <f>BAWANA!X22+BAWANA!Y22</f>
        <v>25.14</v>
      </c>
      <c r="AB22">
        <f>BAWANA!AE22+BAWANA!AF22</f>
        <v>25.14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219.72000000000003</v>
      </c>
      <c r="E23">
        <f>BAWANA!AM23</f>
        <v>0</v>
      </c>
      <c r="F23">
        <f t="shared" si="4"/>
        <v>256</v>
      </c>
      <c r="G23">
        <f t="shared" si="5"/>
        <v>219.72000000000003</v>
      </c>
      <c r="H23" s="154"/>
      <c r="I23">
        <f>BRPL_EOD!AK23+BRPL_EOD!AL23</f>
        <v>78.28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54.69</v>
      </c>
      <c r="N23">
        <f t="shared" si="0"/>
        <v>219.70999999999998</v>
      </c>
      <c r="O23" s="154">
        <f t="shared" si="1"/>
        <v>1.0000000000047748E-2</v>
      </c>
      <c r="P23">
        <v>78.284899239953987</v>
      </c>
      <c r="Q23">
        <v>49.92</v>
      </c>
      <c r="R23">
        <v>5.8202651286179528</v>
      </c>
      <c r="S23">
        <v>31.001412566343003</v>
      </c>
      <c r="T23">
        <v>54.693423065085099</v>
      </c>
      <c r="U23" s="156">
        <f t="shared" si="2"/>
        <v>219.72000000000003</v>
      </c>
      <c r="V23" s="154">
        <f t="shared" si="3"/>
        <v>0</v>
      </c>
      <c r="Y23">
        <f>BAWANA!AW23+BAWANA!AX23</f>
        <v>25.14</v>
      </c>
      <c r="Z23">
        <f>BAWANA!BD23+BAWANA!BE23</f>
        <v>25.14</v>
      </c>
      <c r="AA23">
        <f>BAWANA!X23+BAWANA!Y23</f>
        <v>25.14</v>
      </c>
      <c r="AB23">
        <f>BAWANA!AE23+BAWANA!AF23</f>
        <v>25.14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219.72000000000003</v>
      </c>
      <c r="E24">
        <f>BAWANA!AM24</f>
        <v>0</v>
      </c>
      <c r="F24">
        <f t="shared" si="4"/>
        <v>256</v>
      </c>
      <c r="G24">
        <f t="shared" si="5"/>
        <v>219.72000000000003</v>
      </c>
      <c r="H24" s="154"/>
      <c r="I24">
        <f>BRPL_EOD!AK24+BRPL_EOD!AL24</f>
        <v>78.28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54.69</v>
      </c>
      <c r="N24">
        <f t="shared" si="0"/>
        <v>219.70999999999998</v>
      </c>
      <c r="O24" s="154">
        <f t="shared" si="1"/>
        <v>1.0000000000047748E-2</v>
      </c>
      <c r="P24">
        <v>78.284899239953987</v>
      </c>
      <c r="Q24">
        <v>49.92</v>
      </c>
      <c r="R24">
        <v>5.8202651286179528</v>
      </c>
      <c r="S24">
        <v>31.001412566343003</v>
      </c>
      <c r="T24">
        <v>54.693423065085099</v>
      </c>
      <c r="U24" s="156">
        <f t="shared" si="2"/>
        <v>219.72000000000003</v>
      </c>
      <c r="V24" s="154">
        <f t="shared" si="3"/>
        <v>0</v>
      </c>
      <c r="Y24">
        <f>BAWANA!AW24+BAWANA!AX24</f>
        <v>25.14</v>
      </c>
      <c r="Z24">
        <f>BAWANA!BD24+BAWANA!BE24</f>
        <v>25.14</v>
      </c>
      <c r="AA24">
        <f>BAWANA!X24+BAWANA!Y24</f>
        <v>25.14</v>
      </c>
      <c r="AB24">
        <f>BAWANA!AE24+BAWANA!AF24</f>
        <v>25.14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219.72000000000003</v>
      </c>
      <c r="E25">
        <f>BAWANA!AM25</f>
        <v>0</v>
      </c>
      <c r="F25">
        <f t="shared" si="4"/>
        <v>256</v>
      </c>
      <c r="G25">
        <f t="shared" si="5"/>
        <v>219.72000000000003</v>
      </c>
      <c r="H25" s="154"/>
      <c r="I25">
        <f>BRPL_EOD!AK25+BRPL_EOD!AL25</f>
        <v>78.28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54.69</v>
      </c>
      <c r="N25">
        <f t="shared" si="0"/>
        <v>219.70999999999998</v>
      </c>
      <c r="O25" s="154">
        <f t="shared" si="1"/>
        <v>1.0000000000047748E-2</v>
      </c>
      <c r="P25">
        <v>78.284899239953987</v>
      </c>
      <c r="Q25">
        <v>49.92</v>
      </c>
      <c r="R25">
        <v>5.8202651286179528</v>
      </c>
      <c r="S25">
        <v>31.001412566343003</v>
      </c>
      <c r="T25">
        <v>54.693423065085099</v>
      </c>
      <c r="U25" s="156">
        <f t="shared" si="2"/>
        <v>219.72000000000003</v>
      </c>
      <c r="V25" s="154">
        <f t="shared" si="3"/>
        <v>0</v>
      </c>
      <c r="Y25">
        <f>BAWANA!AW25+BAWANA!AX25</f>
        <v>25.14</v>
      </c>
      <c r="Z25">
        <f>BAWANA!BD25+BAWANA!BE25</f>
        <v>25.14</v>
      </c>
      <c r="AA25">
        <f>BAWANA!X25+BAWANA!Y25</f>
        <v>25.14</v>
      </c>
      <c r="AB25">
        <f>BAWANA!AE25+BAWANA!AF25</f>
        <v>25.14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219.72000000000003</v>
      </c>
      <c r="E26">
        <f>BAWANA!AM26</f>
        <v>0</v>
      </c>
      <c r="F26">
        <f t="shared" si="4"/>
        <v>256</v>
      </c>
      <c r="G26">
        <f t="shared" si="5"/>
        <v>219.72000000000003</v>
      </c>
      <c r="H26" s="154"/>
      <c r="I26">
        <f>BRPL_EOD!AK26+BRPL_EOD!AL26</f>
        <v>78.28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54.69</v>
      </c>
      <c r="N26">
        <f t="shared" si="0"/>
        <v>219.70999999999998</v>
      </c>
      <c r="O26" s="154">
        <f t="shared" si="1"/>
        <v>1.0000000000047748E-2</v>
      </c>
      <c r="P26">
        <v>78.284899239953987</v>
      </c>
      <c r="Q26">
        <v>49.92</v>
      </c>
      <c r="R26">
        <v>5.8202651286179528</v>
      </c>
      <c r="S26">
        <v>31.001412566343003</v>
      </c>
      <c r="T26">
        <v>54.693423065085099</v>
      </c>
      <c r="U26" s="156">
        <f t="shared" si="2"/>
        <v>219.72000000000003</v>
      </c>
      <c r="V26" s="154">
        <f t="shared" si="3"/>
        <v>0</v>
      </c>
      <c r="Y26">
        <f>BAWANA!AW26+BAWANA!AX26</f>
        <v>25.14</v>
      </c>
      <c r="Z26">
        <f>BAWANA!BD26+BAWANA!BE26</f>
        <v>25.14</v>
      </c>
      <c r="AA26">
        <f>BAWANA!X26+BAWANA!Y26</f>
        <v>25.14</v>
      </c>
      <c r="AB26">
        <f>BAWANA!AE26+BAWANA!AF26</f>
        <v>25.14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219.72000000000003</v>
      </c>
      <c r="E27">
        <f>BAWANA!AM27</f>
        <v>0</v>
      </c>
      <c r="F27">
        <f t="shared" si="4"/>
        <v>256</v>
      </c>
      <c r="G27">
        <f t="shared" si="5"/>
        <v>219.72000000000003</v>
      </c>
      <c r="H27" s="154"/>
      <c r="I27">
        <f>BRPL_EOD!AK27+BRPL_EOD!AL27</f>
        <v>78.28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54.69</v>
      </c>
      <c r="N27">
        <f t="shared" si="0"/>
        <v>219.70999999999998</v>
      </c>
      <c r="O27" s="154">
        <f t="shared" si="1"/>
        <v>1.0000000000047748E-2</v>
      </c>
      <c r="P27">
        <v>78.284899239953987</v>
      </c>
      <c r="Q27">
        <v>49.92</v>
      </c>
      <c r="R27">
        <v>5.8202651286179528</v>
      </c>
      <c r="S27">
        <v>31.001412566343003</v>
      </c>
      <c r="T27">
        <v>54.693423065085099</v>
      </c>
      <c r="U27" s="156">
        <f t="shared" si="2"/>
        <v>219.72000000000003</v>
      </c>
      <c r="V27" s="154">
        <f t="shared" si="3"/>
        <v>0</v>
      </c>
      <c r="Y27">
        <f>BAWANA!AW27+BAWANA!AX27</f>
        <v>25.14</v>
      </c>
      <c r="Z27">
        <f>BAWANA!BD27+BAWANA!BE27</f>
        <v>25.14</v>
      </c>
      <c r="AA27">
        <f>BAWANA!X27+BAWANA!Y27</f>
        <v>25.14</v>
      </c>
      <c r="AB27">
        <f>BAWANA!AE27+BAWANA!AF27</f>
        <v>25.14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219.72000000000003</v>
      </c>
      <c r="E28">
        <f>BAWANA!AM28</f>
        <v>0</v>
      </c>
      <c r="F28">
        <f t="shared" si="4"/>
        <v>256</v>
      </c>
      <c r="G28">
        <f t="shared" si="5"/>
        <v>219.72000000000003</v>
      </c>
      <c r="H28" s="154"/>
      <c r="I28">
        <f>BRPL_EOD!AK28+BRPL_EOD!AL28</f>
        <v>78.28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54.69</v>
      </c>
      <c r="N28">
        <f t="shared" si="0"/>
        <v>219.70999999999998</v>
      </c>
      <c r="O28" s="154">
        <f t="shared" si="1"/>
        <v>1.0000000000047748E-2</v>
      </c>
      <c r="P28">
        <v>78.284899239953987</v>
      </c>
      <c r="Q28">
        <v>49.92</v>
      </c>
      <c r="R28">
        <v>5.8202651286179528</v>
      </c>
      <c r="S28">
        <v>31.001412566343003</v>
      </c>
      <c r="T28">
        <v>54.693423065085099</v>
      </c>
      <c r="U28" s="156">
        <f t="shared" si="2"/>
        <v>219.72000000000003</v>
      </c>
      <c r="V28" s="154">
        <f t="shared" si="3"/>
        <v>0</v>
      </c>
      <c r="Y28">
        <f>BAWANA!AW28+BAWANA!AX28</f>
        <v>25.14</v>
      </c>
      <c r="Z28">
        <f>BAWANA!BD28+BAWANA!BE28</f>
        <v>25.14</v>
      </c>
      <c r="AA28">
        <f>BAWANA!X28+BAWANA!Y28</f>
        <v>25.14</v>
      </c>
      <c r="AB28">
        <f>BAWANA!AE28+BAWANA!AF28</f>
        <v>25.14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219.72000000000003</v>
      </c>
      <c r="E29">
        <f>BAWANA!AM29</f>
        <v>0</v>
      </c>
      <c r="F29">
        <f t="shared" si="4"/>
        <v>256</v>
      </c>
      <c r="G29">
        <f t="shared" si="5"/>
        <v>219.72000000000003</v>
      </c>
      <c r="H29" s="154"/>
      <c r="I29">
        <f>BRPL_EOD!AK29+BRPL_EOD!AL29</f>
        <v>78.28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54.69</v>
      </c>
      <c r="N29">
        <f t="shared" si="0"/>
        <v>219.70999999999998</v>
      </c>
      <c r="O29" s="154">
        <f t="shared" si="1"/>
        <v>1.0000000000047748E-2</v>
      </c>
      <c r="P29">
        <v>78.284899239953987</v>
      </c>
      <c r="Q29">
        <v>49.92</v>
      </c>
      <c r="R29">
        <v>5.8202651286179528</v>
      </c>
      <c r="S29">
        <v>31.001412566343003</v>
      </c>
      <c r="T29">
        <v>54.693423065085099</v>
      </c>
      <c r="U29" s="156">
        <f t="shared" si="2"/>
        <v>219.72000000000003</v>
      </c>
      <c r="V29" s="154">
        <f t="shared" si="3"/>
        <v>0</v>
      </c>
      <c r="Y29">
        <f>BAWANA!AW29+BAWANA!AX29</f>
        <v>25.14</v>
      </c>
      <c r="Z29">
        <f>BAWANA!BD29+BAWANA!BE29</f>
        <v>25.14</v>
      </c>
      <c r="AA29">
        <f>BAWANA!X29+BAWANA!Y29</f>
        <v>25.14</v>
      </c>
      <c r="AB29">
        <f>BAWANA!AE29+BAWANA!AF29</f>
        <v>25.14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219.72000000000003</v>
      </c>
      <c r="E30">
        <f>BAWANA!AM30</f>
        <v>0</v>
      </c>
      <c r="F30">
        <f t="shared" si="4"/>
        <v>256</v>
      </c>
      <c r="G30">
        <f t="shared" si="5"/>
        <v>219.72000000000003</v>
      </c>
      <c r="H30" s="154"/>
      <c r="I30">
        <f>BRPL_EOD!AK30+BRPL_EOD!AL30</f>
        <v>78.28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54.69</v>
      </c>
      <c r="N30">
        <f t="shared" si="0"/>
        <v>219.70999999999998</v>
      </c>
      <c r="O30" s="154">
        <f t="shared" si="1"/>
        <v>1.0000000000047748E-2</v>
      </c>
      <c r="P30">
        <v>78.284899239953987</v>
      </c>
      <c r="Q30">
        <v>49.92</v>
      </c>
      <c r="R30">
        <v>5.8202651286179528</v>
      </c>
      <c r="S30">
        <v>31.001412566343003</v>
      </c>
      <c r="T30">
        <v>54.693423065085099</v>
      </c>
      <c r="U30" s="156">
        <f t="shared" si="2"/>
        <v>219.72000000000003</v>
      </c>
      <c r="V30" s="154">
        <f t="shared" si="3"/>
        <v>0</v>
      </c>
      <c r="Y30">
        <f>BAWANA!AW30+BAWANA!AX30</f>
        <v>25.14</v>
      </c>
      <c r="Z30">
        <f>BAWANA!BD30+BAWANA!BE30</f>
        <v>25.14</v>
      </c>
      <c r="AA30">
        <f>BAWANA!X30+BAWANA!Y30</f>
        <v>25.14</v>
      </c>
      <c r="AB30">
        <f>BAWANA!AE30+BAWANA!AF30</f>
        <v>25.14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219.72000000000003</v>
      </c>
      <c r="E31">
        <f>BAWANA!AM31</f>
        <v>0</v>
      </c>
      <c r="F31">
        <f t="shared" si="4"/>
        <v>256</v>
      </c>
      <c r="G31">
        <f t="shared" si="5"/>
        <v>219.72000000000003</v>
      </c>
      <c r="H31" s="154"/>
      <c r="I31">
        <f>BRPL_EOD!AK31+BRPL_EOD!AL31</f>
        <v>78.28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54.69</v>
      </c>
      <c r="N31">
        <f t="shared" si="0"/>
        <v>219.70999999999998</v>
      </c>
      <c r="O31" s="154">
        <f t="shared" si="1"/>
        <v>1.0000000000047748E-2</v>
      </c>
      <c r="P31">
        <v>78.284899239953987</v>
      </c>
      <c r="Q31">
        <v>49.92</v>
      </c>
      <c r="R31">
        <v>5.8202651286179528</v>
      </c>
      <c r="S31">
        <v>31.001412566343003</v>
      </c>
      <c r="T31">
        <v>54.693423065085099</v>
      </c>
      <c r="U31" s="156">
        <f t="shared" si="2"/>
        <v>219.72000000000003</v>
      </c>
      <c r="V31" s="154">
        <f t="shared" si="3"/>
        <v>0</v>
      </c>
      <c r="Y31">
        <f>BAWANA!AW31+BAWANA!AX31</f>
        <v>25.14</v>
      </c>
      <c r="Z31">
        <f>BAWANA!BD31+BAWANA!BE31</f>
        <v>25.14</v>
      </c>
      <c r="AA31">
        <f>BAWANA!X31+BAWANA!Y31</f>
        <v>25.14</v>
      </c>
      <c r="AB31">
        <f>BAWANA!AE31+BAWANA!AF31</f>
        <v>25.14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219.72000000000003</v>
      </c>
      <c r="E32">
        <f>BAWANA!AM32</f>
        <v>0</v>
      </c>
      <c r="F32">
        <f t="shared" si="4"/>
        <v>256</v>
      </c>
      <c r="G32">
        <f t="shared" si="5"/>
        <v>219.72000000000003</v>
      </c>
      <c r="H32" s="154"/>
      <c r="I32">
        <f>BRPL_EOD!AK32+BRPL_EOD!AL32</f>
        <v>78.28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54.69</v>
      </c>
      <c r="N32">
        <f t="shared" si="0"/>
        <v>219.70999999999998</v>
      </c>
      <c r="O32" s="154">
        <f t="shared" si="1"/>
        <v>1.0000000000047748E-2</v>
      </c>
      <c r="P32">
        <v>78.284899239953987</v>
      </c>
      <c r="Q32">
        <v>49.92</v>
      </c>
      <c r="R32">
        <v>5.8202651286179528</v>
      </c>
      <c r="S32">
        <v>31.001412566343003</v>
      </c>
      <c r="T32">
        <v>54.693423065085099</v>
      </c>
      <c r="U32" s="156">
        <f t="shared" si="2"/>
        <v>219.72000000000003</v>
      </c>
      <c r="V32" s="154">
        <f t="shared" si="3"/>
        <v>0</v>
      </c>
      <c r="Y32">
        <f>BAWANA!AW32+BAWANA!AX32</f>
        <v>25.14</v>
      </c>
      <c r="Z32">
        <f>BAWANA!BD32+BAWANA!BE32</f>
        <v>25.14</v>
      </c>
      <c r="AA32">
        <f>BAWANA!X32+BAWANA!Y32</f>
        <v>25.14</v>
      </c>
      <c r="AB32">
        <f>BAWANA!AE32+BAWANA!AF32</f>
        <v>25.14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219.72000000000003</v>
      </c>
      <c r="E33">
        <f>BAWANA!AM33</f>
        <v>0</v>
      </c>
      <c r="F33">
        <f t="shared" si="4"/>
        <v>256</v>
      </c>
      <c r="G33">
        <f t="shared" si="5"/>
        <v>219.72000000000003</v>
      </c>
      <c r="H33" s="154"/>
      <c r="I33">
        <f>BRPL_EOD!AK33+BRPL_EOD!AL33</f>
        <v>78.28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54.69</v>
      </c>
      <c r="N33">
        <f t="shared" si="0"/>
        <v>219.70999999999998</v>
      </c>
      <c r="O33" s="154">
        <f t="shared" si="1"/>
        <v>1.0000000000047748E-2</v>
      </c>
      <c r="P33">
        <v>78.284899239953987</v>
      </c>
      <c r="Q33">
        <v>49.92</v>
      </c>
      <c r="R33">
        <v>5.8202651286179528</v>
      </c>
      <c r="S33">
        <v>31.001412566343003</v>
      </c>
      <c r="T33">
        <v>54.693423065085099</v>
      </c>
      <c r="U33" s="156">
        <f t="shared" si="2"/>
        <v>219.72000000000003</v>
      </c>
      <c r="V33" s="154">
        <f t="shared" si="3"/>
        <v>0</v>
      </c>
      <c r="Y33">
        <f>BAWANA!AW33+BAWANA!AX33</f>
        <v>25.14</v>
      </c>
      <c r="Z33">
        <f>BAWANA!BD33+BAWANA!BE33</f>
        <v>25.14</v>
      </c>
      <c r="AA33">
        <f>BAWANA!X33+BAWANA!Y33</f>
        <v>25.14</v>
      </c>
      <c r="AB33">
        <f>BAWANA!AE33+BAWANA!AF33</f>
        <v>25.14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219.72000000000003</v>
      </c>
      <c r="E34">
        <f>BAWANA!AM34</f>
        <v>0</v>
      </c>
      <c r="F34">
        <f t="shared" si="4"/>
        <v>256</v>
      </c>
      <c r="G34">
        <f t="shared" si="5"/>
        <v>219.72000000000003</v>
      </c>
      <c r="H34" s="154"/>
      <c r="I34">
        <f>BRPL_EOD!AK34+BRPL_EOD!AL34</f>
        <v>78.28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54.69</v>
      </c>
      <c r="N34">
        <f t="shared" si="0"/>
        <v>219.70999999999998</v>
      </c>
      <c r="O34" s="154">
        <f t="shared" si="1"/>
        <v>1.0000000000047748E-2</v>
      </c>
      <c r="P34">
        <v>78.284899239953987</v>
      </c>
      <c r="Q34">
        <v>49.92</v>
      </c>
      <c r="R34">
        <v>5.8202651286179528</v>
      </c>
      <c r="S34">
        <v>31.001412566343003</v>
      </c>
      <c r="T34">
        <v>54.693423065085099</v>
      </c>
      <c r="U34" s="156">
        <f t="shared" si="2"/>
        <v>219.72000000000003</v>
      </c>
      <c r="V34" s="154">
        <f t="shared" si="3"/>
        <v>0</v>
      </c>
      <c r="Y34">
        <f>BAWANA!AW34+BAWANA!AX34</f>
        <v>25.14</v>
      </c>
      <c r="Z34">
        <f>BAWANA!BD34+BAWANA!BE34</f>
        <v>25.14</v>
      </c>
      <c r="AA34">
        <f>BAWANA!X34+BAWANA!Y34</f>
        <v>25.14</v>
      </c>
      <c r="AB34">
        <f>BAWANA!AE34+BAWANA!AF34</f>
        <v>25.14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219.72000000000003</v>
      </c>
      <c r="E35">
        <f>BAWANA!AM35</f>
        <v>0</v>
      </c>
      <c r="F35">
        <f t="shared" si="4"/>
        <v>256</v>
      </c>
      <c r="G35">
        <f t="shared" si="5"/>
        <v>219.72000000000003</v>
      </c>
      <c r="H35" s="154"/>
      <c r="I35">
        <f>BRPL_EOD!AK35+BRPL_EOD!AL35</f>
        <v>78.28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54.69</v>
      </c>
      <c r="N35">
        <f t="shared" si="0"/>
        <v>219.70999999999998</v>
      </c>
      <c r="O35" s="154">
        <f t="shared" si="1"/>
        <v>1.0000000000047748E-2</v>
      </c>
      <c r="P35">
        <v>78.284899239953987</v>
      </c>
      <c r="Q35">
        <v>49.92</v>
      </c>
      <c r="R35">
        <v>5.8202651286179528</v>
      </c>
      <c r="S35">
        <v>31.001412566343003</v>
      </c>
      <c r="T35">
        <v>54.693423065085099</v>
      </c>
      <c r="U35" s="156">
        <f t="shared" si="2"/>
        <v>219.72000000000003</v>
      </c>
      <c r="V35" s="154">
        <f t="shared" si="3"/>
        <v>0</v>
      </c>
      <c r="Y35">
        <f>BAWANA!AW35+BAWANA!AX35</f>
        <v>25.14</v>
      </c>
      <c r="Z35">
        <f>BAWANA!BD35+BAWANA!BE35</f>
        <v>25.14</v>
      </c>
      <c r="AA35">
        <f>BAWANA!X35+BAWANA!Y35</f>
        <v>25.14</v>
      </c>
      <c r="AB35">
        <f>BAWANA!AE35+BAWANA!AF35</f>
        <v>25.14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219.72000000000003</v>
      </c>
      <c r="E36">
        <f>BAWANA!AM36</f>
        <v>0</v>
      </c>
      <c r="F36">
        <f t="shared" si="4"/>
        <v>256</v>
      </c>
      <c r="G36">
        <f t="shared" si="5"/>
        <v>219.72000000000003</v>
      </c>
      <c r="H36" s="154"/>
      <c r="I36">
        <f>BRPL_EOD!AK36+BRPL_EOD!AL36</f>
        <v>78.28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54.69</v>
      </c>
      <c r="N36">
        <f t="shared" si="0"/>
        <v>219.70999999999998</v>
      </c>
      <c r="O36" s="154">
        <f t="shared" si="1"/>
        <v>1.0000000000047748E-2</v>
      </c>
      <c r="P36">
        <v>78.284899239953987</v>
      </c>
      <c r="Q36">
        <v>49.92</v>
      </c>
      <c r="R36">
        <v>5.8202651286179528</v>
      </c>
      <c r="S36">
        <v>31.001412566343003</v>
      </c>
      <c r="T36">
        <v>54.693423065085099</v>
      </c>
      <c r="U36" s="156">
        <f t="shared" si="2"/>
        <v>219.72000000000003</v>
      </c>
      <c r="V36" s="154">
        <f t="shared" si="3"/>
        <v>0</v>
      </c>
      <c r="Y36">
        <f>BAWANA!AW36+BAWANA!AX36</f>
        <v>25.14</v>
      </c>
      <c r="Z36">
        <f>BAWANA!BD36+BAWANA!BE36</f>
        <v>25.14</v>
      </c>
      <c r="AA36">
        <f>BAWANA!X36+BAWANA!Y36</f>
        <v>25.14</v>
      </c>
      <c r="AB36">
        <f>BAWANA!AE36+BAWANA!AF36</f>
        <v>25.14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219.72000000000003</v>
      </c>
      <c r="E37">
        <f>BAWANA!AM37</f>
        <v>0</v>
      </c>
      <c r="F37">
        <f t="shared" si="4"/>
        <v>256</v>
      </c>
      <c r="G37">
        <f t="shared" si="5"/>
        <v>219.72000000000003</v>
      </c>
      <c r="H37" s="154"/>
      <c r="I37">
        <f>BRPL_EOD!AK37+BRPL_EOD!AL37</f>
        <v>78.28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54.69</v>
      </c>
      <c r="N37">
        <f t="shared" si="0"/>
        <v>219.70999999999998</v>
      </c>
      <c r="O37" s="154">
        <f t="shared" si="1"/>
        <v>1.0000000000047748E-2</v>
      </c>
      <c r="P37">
        <v>78.284899239953987</v>
      </c>
      <c r="Q37">
        <v>49.92</v>
      </c>
      <c r="R37">
        <v>5.8202651286179528</v>
      </c>
      <c r="S37">
        <v>31.001412566343003</v>
      </c>
      <c r="T37">
        <v>54.693423065085099</v>
      </c>
      <c r="U37" s="156">
        <f t="shared" si="2"/>
        <v>219.72000000000003</v>
      </c>
      <c r="V37" s="154">
        <f t="shared" si="3"/>
        <v>0</v>
      </c>
      <c r="Y37">
        <f>BAWANA!AW37+BAWANA!AX37</f>
        <v>25.14</v>
      </c>
      <c r="Z37">
        <f>BAWANA!BD37+BAWANA!BE37</f>
        <v>25.14</v>
      </c>
      <c r="AA37">
        <f>BAWANA!X37+BAWANA!Y37</f>
        <v>25.14</v>
      </c>
      <c r="AB37">
        <f>BAWANA!AE37+BAWANA!AF37</f>
        <v>25.14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219.72000000000003</v>
      </c>
      <c r="E38">
        <f>BAWANA!AM38</f>
        <v>0</v>
      </c>
      <c r="F38">
        <f t="shared" si="4"/>
        <v>256</v>
      </c>
      <c r="G38">
        <f t="shared" si="5"/>
        <v>219.72000000000003</v>
      </c>
      <c r="H38" s="154"/>
      <c r="I38">
        <f>BRPL_EOD!AK38+BRPL_EOD!AL38</f>
        <v>78.28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54.69</v>
      </c>
      <c r="N38">
        <f t="shared" si="0"/>
        <v>219.70999999999998</v>
      </c>
      <c r="O38" s="154">
        <f t="shared" si="1"/>
        <v>1.0000000000047748E-2</v>
      </c>
      <c r="P38">
        <v>78.284899239953987</v>
      </c>
      <c r="Q38">
        <v>49.92</v>
      </c>
      <c r="R38">
        <v>5.8202651286179528</v>
      </c>
      <c r="S38">
        <v>31.001412566343003</v>
      </c>
      <c r="T38">
        <v>54.693423065085099</v>
      </c>
      <c r="U38" s="156">
        <f t="shared" si="2"/>
        <v>219.72000000000003</v>
      </c>
      <c r="V38" s="154">
        <f t="shared" si="3"/>
        <v>0</v>
      </c>
      <c r="Y38">
        <f>BAWANA!AW38+BAWANA!AX38</f>
        <v>25.14</v>
      </c>
      <c r="Z38">
        <f>BAWANA!BD38+BAWANA!BE38</f>
        <v>25.14</v>
      </c>
      <c r="AA38">
        <f>BAWANA!X38+BAWANA!Y38</f>
        <v>25.14</v>
      </c>
      <c r="AB38">
        <f>BAWANA!AE38+BAWANA!AF38</f>
        <v>25.14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219.72000000000003</v>
      </c>
      <c r="E39">
        <f>BAWANA!AM39</f>
        <v>0</v>
      </c>
      <c r="F39">
        <f t="shared" si="4"/>
        <v>256</v>
      </c>
      <c r="G39">
        <f t="shared" si="5"/>
        <v>219.72000000000003</v>
      </c>
      <c r="H39" s="154"/>
      <c r="I39">
        <f>BRPL_EOD!AK39+BRPL_EOD!AL39</f>
        <v>78.28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54.69</v>
      </c>
      <c r="N39">
        <f t="shared" si="0"/>
        <v>219.70999999999998</v>
      </c>
      <c r="O39" s="154">
        <f t="shared" si="1"/>
        <v>1.0000000000047748E-2</v>
      </c>
      <c r="P39">
        <v>78.284899239953987</v>
      </c>
      <c r="Q39">
        <v>49.92</v>
      </c>
      <c r="R39">
        <v>5.8202651286179528</v>
      </c>
      <c r="S39">
        <v>31.001412566343003</v>
      </c>
      <c r="T39">
        <v>54.693423065085099</v>
      </c>
      <c r="U39" s="156">
        <f t="shared" si="2"/>
        <v>219.72000000000003</v>
      </c>
      <c r="V39" s="154">
        <f t="shared" si="3"/>
        <v>0</v>
      </c>
      <c r="Y39">
        <f>BAWANA!AW39+BAWANA!AX39</f>
        <v>25.14</v>
      </c>
      <c r="Z39">
        <f>BAWANA!BD39+BAWANA!BE39</f>
        <v>25.14</v>
      </c>
      <c r="AA39">
        <f>BAWANA!X39+BAWANA!Y39</f>
        <v>25.14</v>
      </c>
      <c r="AB39">
        <f>BAWANA!AE39+BAWANA!AF39</f>
        <v>25.14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219.72000000000003</v>
      </c>
      <c r="E40">
        <f>BAWANA!AM40</f>
        <v>0</v>
      </c>
      <c r="F40">
        <f t="shared" si="4"/>
        <v>256</v>
      </c>
      <c r="G40">
        <f t="shared" si="5"/>
        <v>219.72000000000003</v>
      </c>
      <c r="H40" s="154"/>
      <c r="I40">
        <f>BRPL_EOD!AK40+BRPL_EOD!AL40</f>
        <v>78.28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54.69</v>
      </c>
      <c r="N40">
        <f t="shared" si="0"/>
        <v>219.70999999999998</v>
      </c>
      <c r="O40" s="154">
        <f t="shared" si="1"/>
        <v>1.0000000000047748E-2</v>
      </c>
      <c r="P40">
        <v>78.284899239953987</v>
      </c>
      <c r="Q40">
        <v>49.92</v>
      </c>
      <c r="R40">
        <v>5.8202651286179528</v>
      </c>
      <c r="S40">
        <v>31.001412566343003</v>
      </c>
      <c r="T40">
        <v>54.693423065085099</v>
      </c>
      <c r="U40" s="156">
        <f t="shared" si="2"/>
        <v>219.72000000000003</v>
      </c>
      <c r="V40" s="154">
        <f t="shared" si="3"/>
        <v>0</v>
      </c>
      <c r="Y40">
        <f>BAWANA!AW40+BAWANA!AX40</f>
        <v>25.14</v>
      </c>
      <c r="Z40">
        <f>BAWANA!BD40+BAWANA!BE40</f>
        <v>25.14</v>
      </c>
      <c r="AA40">
        <f>BAWANA!X40+BAWANA!Y40</f>
        <v>25.14</v>
      </c>
      <c r="AB40">
        <f>BAWANA!AE40+BAWANA!AF40</f>
        <v>25.14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219.72000000000003</v>
      </c>
      <c r="E41">
        <f>BAWANA!AM41</f>
        <v>0</v>
      </c>
      <c r="F41">
        <f t="shared" si="4"/>
        <v>256</v>
      </c>
      <c r="G41">
        <f t="shared" si="5"/>
        <v>219.72000000000003</v>
      </c>
      <c r="H41" s="154"/>
      <c r="I41">
        <f>BRPL_EOD!AK41+BRPL_EOD!AL41</f>
        <v>78.28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54.69</v>
      </c>
      <c r="N41">
        <f t="shared" si="0"/>
        <v>219.70999999999998</v>
      </c>
      <c r="O41" s="154">
        <f t="shared" si="1"/>
        <v>1.0000000000047748E-2</v>
      </c>
      <c r="P41">
        <v>78.284899239953987</v>
      </c>
      <c r="Q41">
        <v>49.92</v>
      </c>
      <c r="R41">
        <v>5.8202651286179528</v>
      </c>
      <c r="S41">
        <v>31.001412566343003</v>
      </c>
      <c r="T41">
        <v>54.693423065085099</v>
      </c>
      <c r="U41" s="156">
        <f t="shared" si="2"/>
        <v>219.72000000000003</v>
      </c>
      <c r="V41" s="154">
        <f t="shared" si="3"/>
        <v>0</v>
      </c>
      <c r="Y41">
        <f>BAWANA!AW41+BAWANA!AX41</f>
        <v>25.14</v>
      </c>
      <c r="Z41">
        <f>BAWANA!BD41+BAWANA!BE41</f>
        <v>25.14</v>
      </c>
      <c r="AA41">
        <f>BAWANA!X41+BAWANA!Y41</f>
        <v>25.14</v>
      </c>
      <c r="AB41">
        <f>BAWANA!AE41+BAWANA!AF41</f>
        <v>25.14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219.72000000000003</v>
      </c>
      <c r="E42">
        <f>BAWANA!AM42</f>
        <v>0</v>
      </c>
      <c r="F42">
        <f t="shared" si="4"/>
        <v>256</v>
      </c>
      <c r="G42">
        <f t="shared" si="5"/>
        <v>219.72000000000003</v>
      </c>
      <c r="H42" s="154"/>
      <c r="I42">
        <f>BRPL_EOD!AK42+BRPL_EOD!AL42</f>
        <v>78.28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54.69</v>
      </c>
      <c r="N42">
        <f t="shared" si="0"/>
        <v>219.70999999999998</v>
      </c>
      <c r="O42" s="154">
        <f t="shared" si="1"/>
        <v>1.0000000000047748E-2</v>
      </c>
      <c r="P42">
        <v>78.284899239953987</v>
      </c>
      <c r="Q42">
        <v>49.92</v>
      </c>
      <c r="R42">
        <v>5.8202651286179528</v>
      </c>
      <c r="S42">
        <v>31.001412566343003</v>
      </c>
      <c r="T42">
        <v>54.693423065085099</v>
      </c>
      <c r="U42" s="156">
        <f t="shared" si="2"/>
        <v>219.72000000000003</v>
      </c>
      <c r="V42" s="154">
        <f t="shared" si="3"/>
        <v>0</v>
      </c>
      <c r="Y42">
        <f>BAWANA!AW42+BAWANA!AX42</f>
        <v>25.14</v>
      </c>
      <c r="Z42">
        <f>BAWANA!BD42+BAWANA!BE42</f>
        <v>25.14</v>
      </c>
      <c r="AA42">
        <f>BAWANA!X42+BAWANA!Y42</f>
        <v>25.14</v>
      </c>
      <c r="AB42">
        <f>BAWANA!AE42+BAWANA!AF42</f>
        <v>25.14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219.72000000000003</v>
      </c>
      <c r="E43">
        <f>BAWANA!AM43</f>
        <v>0</v>
      </c>
      <c r="F43">
        <f t="shared" si="4"/>
        <v>256</v>
      </c>
      <c r="G43">
        <f t="shared" si="5"/>
        <v>219.72000000000003</v>
      </c>
      <c r="H43" s="154"/>
      <c r="I43">
        <f>BRPL_EOD!AK43+BRPL_EOD!AL43</f>
        <v>78.28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54.69</v>
      </c>
      <c r="N43">
        <f t="shared" si="0"/>
        <v>219.70999999999998</v>
      </c>
      <c r="O43" s="154">
        <f t="shared" si="1"/>
        <v>1.0000000000047748E-2</v>
      </c>
      <c r="P43">
        <v>78.284899239953987</v>
      </c>
      <c r="Q43">
        <v>49.92</v>
      </c>
      <c r="R43">
        <v>5.8202651286179528</v>
      </c>
      <c r="S43">
        <v>31.001412566343003</v>
      </c>
      <c r="T43">
        <v>54.693423065085099</v>
      </c>
      <c r="U43" s="156">
        <f t="shared" si="2"/>
        <v>219.72000000000003</v>
      </c>
      <c r="V43" s="154">
        <f t="shared" si="3"/>
        <v>0</v>
      </c>
      <c r="Y43">
        <f>BAWANA!AW43+BAWANA!AX43</f>
        <v>25.14</v>
      </c>
      <c r="Z43">
        <f>BAWANA!BD43+BAWANA!BE43</f>
        <v>25.14</v>
      </c>
      <c r="AA43">
        <f>BAWANA!X43+BAWANA!Y43</f>
        <v>25.14</v>
      </c>
      <c r="AB43">
        <f>BAWANA!AE43+BAWANA!AF43</f>
        <v>25.14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219.72000000000003</v>
      </c>
      <c r="E44">
        <f>BAWANA!AM44</f>
        <v>0</v>
      </c>
      <c r="F44">
        <f t="shared" si="4"/>
        <v>256</v>
      </c>
      <c r="G44">
        <f t="shared" si="5"/>
        <v>219.72000000000003</v>
      </c>
      <c r="H44" s="154"/>
      <c r="I44">
        <f>BRPL_EOD!AK44+BRPL_EOD!AL44</f>
        <v>78.28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54.69</v>
      </c>
      <c r="N44">
        <f t="shared" si="0"/>
        <v>219.70999999999998</v>
      </c>
      <c r="O44" s="154">
        <f t="shared" si="1"/>
        <v>1.0000000000047748E-2</v>
      </c>
      <c r="P44">
        <v>78.284899239953987</v>
      </c>
      <c r="Q44">
        <v>49.92</v>
      </c>
      <c r="R44">
        <v>5.8202651286179528</v>
      </c>
      <c r="S44">
        <v>31.001412566343003</v>
      </c>
      <c r="T44">
        <v>54.693423065085099</v>
      </c>
      <c r="U44" s="156">
        <f t="shared" si="2"/>
        <v>219.72000000000003</v>
      </c>
      <c r="V44" s="154">
        <f t="shared" si="3"/>
        <v>0</v>
      </c>
      <c r="Y44">
        <f>BAWANA!AW44+BAWANA!AX44</f>
        <v>25.14</v>
      </c>
      <c r="Z44">
        <f>BAWANA!BD44+BAWANA!BE44</f>
        <v>25.14</v>
      </c>
      <c r="AA44">
        <f>BAWANA!X44+BAWANA!Y44</f>
        <v>25.14</v>
      </c>
      <c r="AB44">
        <f>BAWANA!AE44+BAWANA!AF44</f>
        <v>25.14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219.72000000000003</v>
      </c>
      <c r="E45">
        <f>BAWANA!AM45</f>
        <v>0</v>
      </c>
      <c r="F45">
        <f t="shared" si="4"/>
        <v>256</v>
      </c>
      <c r="G45">
        <f t="shared" si="5"/>
        <v>219.72000000000003</v>
      </c>
      <c r="H45" s="154"/>
      <c r="I45">
        <f>BRPL_EOD!AK45+BRPL_EOD!AL45</f>
        <v>78.28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54.69</v>
      </c>
      <c r="N45">
        <f t="shared" si="0"/>
        <v>219.70999999999998</v>
      </c>
      <c r="O45" s="154">
        <f t="shared" si="1"/>
        <v>1.0000000000047748E-2</v>
      </c>
      <c r="P45">
        <v>78.284899239953987</v>
      </c>
      <c r="Q45">
        <v>49.92</v>
      </c>
      <c r="R45">
        <v>5.8202651286179528</v>
      </c>
      <c r="S45">
        <v>31.001412566343003</v>
      </c>
      <c r="T45">
        <v>54.693423065085099</v>
      </c>
      <c r="U45" s="156">
        <f t="shared" si="2"/>
        <v>219.72000000000003</v>
      </c>
      <c r="V45" s="154">
        <f t="shared" si="3"/>
        <v>0</v>
      </c>
      <c r="Y45">
        <f>BAWANA!AW45+BAWANA!AX45</f>
        <v>25.14</v>
      </c>
      <c r="Z45">
        <f>BAWANA!BD45+BAWANA!BE45</f>
        <v>25.14</v>
      </c>
      <c r="AA45">
        <f>BAWANA!X45+BAWANA!Y45</f>
        <v>25.14</v>
      </c>
      <c r="AB45">
        <f>BAWANA!AE45+BAWANA!AF45</f>
        <v>25.14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219.72000000000003</v>
      </c>
      <c r="E46">
        <f>BAWANA!AM46</f>
        <v>0</v>
      </c>
      <c r="F46">
        <f t="shared" si="4"/>
        <v>256</v>
      </c>
      <c r="G46">
        <f t="shared" si="5"/>
        <v>219.72000000000003</v>
      </c>
      <c r="H46" s="154"/>
      <c r="I46">
        <f>BRPL_EOD!AK46+BRPL_EOD!AL46</f>
        <v>78.28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54.69</v>
      </c>
      <c r="N46">
        <f t="shared" si="0"/>
        <v>219.70999999999998</v>
      </c>
      <c r="O46" s="154">
        <f t="shared" si="1"/>
        <v>1.0000000000047748E-2</v>
      </c>
      <c r="P46">
        <v>78.284899239953987</v>
      </c>
      <c r="Q46">
        <v>49.92</v>
      </c>
      <c r="R46">
        <v>5.8202651286179528</v>
      </c>
      <c r="S46">
        <v>31.001412566343003</v>
      </c>
      <c r="T46">
        <v>54.693423065085099</v>
      </c>
      <c r="U46" s="156">
        <f t="shared" si="2"/>
        <v>219.72000000000003</v>
      </c>
      <c r="V46" s="154">
        <f t="shared" si="3"/>
        <v>0</v>
      </c>
      <c r="Y46">
        <f>BAWANA!AW46+BAWANA!AX46</f>
        <v>25.14</v>
      </c>
      <c r="Z46">
        <f>BAWANA!BD46+BAWANA!BE46</f>
        <v>25.14</v>
      </c>
      <c r="AA46">
        <f>BAWANA!X46+BAWANA!Y46</f>
        <v>25.14</v>
      </c>
      <c r="AB46">
        <f>BAWANA!AE46+BAWANA!AF46</f>
        <v>25.14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219.72000000000003</v>
      </c>
      <c r="E47">
        <f>BAWANA!AM47</f>
        <v>0</v>
      </c>
      <c r="F47">
        <f t="shared" si="4"/>
        <v>256</v>
      </c>
      <c r="G47">
        <f t="shared" si="5"/>
        <v>219.72000000000003</v>
      </c>
      <c r="H47" s="154"/>
      <c r="I47">
        <f>BRPL_EOD!AK47+BRPL_EOD!AL47</f>
        <v>78.28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54.69</v>
      </c>
      <c r="N47">
        <f t="shared" si="0"/>
        <v>219.70999999999998</v>
      </c>
      <c r="O47" s="154">
        <f t="shared" si="1"/>
        <v>1.0000000000047748E-2</v>
      </c>
      <c r="P47">
        <v>78.284899239953987</v>
      </c>
      <c r="Q47">
        <v>49.92</v>
      </c>
      <c r="R47">
        <v>5.8202651286179528</v>
      </c>
      <c r="S47">
        <v>31.001412566343003</v>
      </c>
      <c r="T47">
        <v>54.693423065085099</v>
      </c>
      <c r="U47" s="156">
        <f t="shared" si="2"/>
        <v>219.72000000000003</v>
      </c>
      <c r="V47" s="154">
        <f t="shared" si="3"/>
        <v>0</v>
      </c>
      <c r="Y47">
        <f>BAWANA!AW47+BAWANA!AX47</f>
        <v>25.14</v>
      </c>
      <c r="Z47">
        <f>BAWANA!BD47+BAWANA!BE47</f>
        <v>25.14</v>
      </c>
      <c r="AA47">
        <f>BAWANA!X47+BAWANA!Y47</f>
        <v>25.14</v>
      </c>
      <c r="AB47">
        <f>BAWANA!AE47+BAWANA!AF47</f>
        <v>25.14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219.72000000000003</v>
      </c>
      <c r="E48">
        <f>BAWANA!AM48</f>
        <v>0</v>
      </c>
      <c r="F48">
        <f t="shared" si="4"/>
        <v>256</v>
      </c>
      <c r="G48">
        <f t="shared" si="5"/>
        <v>219.72000000000003</v>
      </c>
      <c r="H48" s="154"/>
      <c r="I48">
        <f>BRPL_EOD!AK48+BRPL_EOD!AL48</f>
        <v>78.28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54.69</v>
      </c>
      <c r="N48">
        <f t="shared" si="0"/>
        <v>219.70999999999998</v>
      </c>
      <c r="O48" s="154">
        <f t="shared" si="1"/>
        <v>1.0000000000047748E-2</v>
      </c>
      <c r="P48">
        <v>78.284899239953987</v>
      </c>
      <c r="Q48">
        <v>49.92</v>
      </c>
      <c r="R48">
        <v>5.8202651286179528</v>
      </c>
      <c r="S48">
        <v>31.001412566343003</v>
      </c>
      <c r="T48">
        <v>54.693423065085099</v>
      </c>
      <c r="U48" s="156">
        <f t="shared" si="2"/>
        <v>219.72000000000003</v>
      </c>
      <c r="V48" s="154">
        <f t="shared" si="3"/>
        <v>0</v>
      </c>
      <c r="Y48">
        <f>BAWANA!AW48+BAWANA!AX48</f>
        <v>25.14</v>
      </c>
      <c r="Z48">
        <f>BAWANA!BD48+BAWANA!BE48</f>
        <v>25.14</v>
      </c>
      <c r="AA48">
        <f>BAWANA!X48+BAWANA!Y48</f>
        <v>25.14</v>
      </c>
      <c r="AB48">
        <f>BAWANA!AE48+BAWANA!AF48</f>
        <v>25.14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219.72000000000003</v>
      </c>
      <c r="E49">
        <f>BAWANA!AM49</f>
        <v>0</v>
      </c>
      <c r="F49">
        <f t="shared" si="4"/>
        <v>256</v>
      </c>
      <c r="G49">
        <f t="shared" si="5"/>
        <v>219.72000000000003</v>
      </c>
      <c r="H49" s="154"/>
      <c r="I49">
        <f>BRPL_EOD!AK49+BRPL_EOD!AL49</f>
        <v>78.28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54.69</v>
      </c>
      <c r="N49">
        <f t="shared" si="0"/>
        <v>219.70999999999998</v>
      </c>
      <c r="O49" s="154">
        <f t="shared" si="1"/>
        <v>1.0000000000047748E-2</v>
      </c>
      <c r="P49">
        <v>78.284899239953987</v>
      </c>
      <c r="Q49">
        <v>49.92</v>
      </c>
      <c r="R49">
        <v>5.8202651286179528</v>
      </c>
      <c r="S49">
        <v>31.001412566343003</v>
      </c>
      <c r="T49">
        <v>54.693423065085099</v>
      </c>
      <c r="U49" s="156">
        <f t="shared" si="2"/>
        <v>219.72000000000003</v>
      </c>
      <c r="V49" s="154">
        <f t="shared" si="3"/>
        <v>0</v>
      </c>
      <c r="Y49">
        <f>BAWANA!AW49+BAWANA!AX49</f>
        <v>25.14</v>
      </c>
      <c r="Z49">
        <f>BAWANA!BD49+BAWANA!BE49</f>
        <v>25.14</v>
      </c>
      <c r="AA49">
        <f>BAWANA!X49+BAWANA!Y49</f>
        <v>25.14</v>
      </c>
      <c r="AB49">
        <f>BAWANA!AE49+BAWANA!AF49</f>
        <v>25.14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219.72000000000003</v>
      </c>
      <c r="E50">
        <f>BAWANA!AM50</f>
        <v>0</v>
      </c>
      <c r="F50">
        <f t="shared" si="4"/>
        <v>256</v>
      </c>
      <c r="G50">
        <f t="shared" si="5"/>
        <v>219.72000000000003</v>
      </c>
      <c r="H50" s="154"/>
      <c r="I50">
        <f>BRPL_EOD!AK50+BRPL_EOD!AL50</f>
        <v>78.28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54.69</v>
      </c>
      <c r="N50">
        <f t="shared" si="0"/>
        <v>219.70999999999998</v>
      </c>
      <c r="O50" s="154">
        <f t="shared" si="1"/>
        <v>1.0000000000047748E-2</v>
      </c>
      <c r="P50">
        <v>78.284899239953987</v>
      </c>
      <c r="Q50">
        <v>49.92</v>
      </c>
      <c r="R50">
        <v>5.8202651286179528</v>
      </c>
      <c r="S50">
        <v>31.001412566343003</v>
      </c>
      <c r="T50">
        <v>54.693423065085099</v>
      </c>
      <c r="U50" s="156">
        <f t="shared" si="2"/>
        <v>219.72000000000003</v>
      </c>
      <c r="V50" s="154">
        <f t="shared" si="3"/>
        <v>0</v>
      </c>
      <c r="Y50">
        <f>BAWANA!AW50+BAWANA!AX50</f>
        <v>25.14</v>
      </c>
      <c r="Z50">
        <f>BAWANA!BD50+BAWANA!BE50</f>
        <v>25.14</v>
      </c>
      <c r="AA50">
        <f>BAWANA!X50+BAWANA!Y50</f>
        <v>25.14</v>
      </c>
      <c r="AB50">
        <f>BAWANA!AE50+BAWANA!AF50</f>
        <v>25.14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219.72000000000003</v>
      </c>
      <c r="E51">
        <f>BAWANA!AM51</f>
        <v>0</v>
      </c>
      <c r="F51">
        <f t="shared" si="4"/>
        <v>256</v>
      </c>
      <c r="G51">
        <f t="shared" si="5"/>
        <v>219.72000000000003</v>
      </c>
      <c r="H51" s="154"/>
      <c r="I51">
        <f>BRPL_EOD!AK51+BRPL_EOD!AL51</f>
        <v>78.28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54.69</v>
      </c>
      <c r="N51">
        <f t="shared" si="0"/>
        <v>219.70999999999998</v>
      </c>
      <c r="O51" s="154">
        <f t="shared" si="1"/>
        <v>1.0000000000047748E-2</v>
      </c>
      <c r="P51">
        <v>78.284899239953987</v>
      </c>
      <c r="Q51">
        <v>49.92</v>
      </c>
      <c r="R51">
        <v>5.8202651286179528</v>
      </c>
      <c r="S51">
        <v>31.001412566343003</v>
      </c>
      <c r="T51">
        <v>54.693423065085099</v>
      </c>
      <c r="U51" s="156">
        <f t="shared" si="2"/>
        <v>219.72000000000003</v>
      </c>
      <c r="V51" s="154">
        <f t="shared" si="3"/>
        <v>0</v>
      </c>
      <c r="Y51">
        <f>BAWANA!AW51+BAWANA!AX51</f>
        <v>25.14</v>
      </c>
      <c r="Z51">
        <f>BAWANA!BD51+BAWANA!BE51</f>
        <v>25.14</v>
      </c>
      <c r="AA51">
        <f>BAWANA!X51+BAWANA!Y51</f>
        <v>25.14</v>
      </c>
      <c r="AB51">
        <f>BAWANA!AE51+BAWANA!AF51</f>
        <v>25.14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219.72000000000003</v>
      </c>
      <c r="E52">
        <f>BAWANA!AM52</f>
        <v>0</v>
      </c>
      <c r="F52">
        <f t="shared" si="4"/>
        <v>256</v>
      </c>
      <c r="G52">
        <f t="shared" si="5"/>
        <v>219.72000000000003</v>
      </c>
      <c r="H52" s="154"/>
      <c r="I52">
        <f>BRPL_EOD!AK52+BRPL_EOD!AL52</f>
        <v>78.28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54.69</v>
      </c>
      <c r="N52">
        <f t="shared" si="0"/>
        <v>219.70999999999998</v>
      </c>
      <c r="O52" s="154">
        <f t="shared" si="1"/>
        <v>1.0000000000047748E-2</v>
      </c>
      <c r="P52">
        <v>78.284899239953987</v>
      </c>
      <c r="Q52">
        <v>49.92</v>
      </c>
      <c r="R52">
        <v>5.8202651286179528</v>
      </c>
      <c r="S52">
        <v>31.001412566343003</v>
      </c>
      <c r="T52">
        <v>54.693423065085099</v>
      </c>
      <c r="U52" s="156">
        <f t="shared" si="2"/>
        <v>219.72000000000003</v>
      </c>
      <c r="V52" s="154">
        <f t="shared" si="3"/>
        <v>0</v>
      </c>
      <c r="Y52">
        <f>BAWANA!AW52+BAWANA!AX52</f>
        <v>25.14</v>
      </c>
      <c r="Z52">
        <f>BAWANA!BD52+BAWANA!BE52</f>
        <v>25.14</v>
      </c>
      <c r="AA52">
        <f>BAWANA!X52+BAWANA!Y52</f>
        <v>25.14</v>
      </c>
      <c r="AB52">
        <f>BAWANA!AE52+BAWANA!AF52</f>
        <v>25.14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214.3</v>
      </c>
      <c r="E53">
        <f>BAWANA!AM53</f>
        <v>0</v>
      </c>
      <c r="F53">
        <f t="shared" si="4"/>
        <v>256</v>
      </c>
      <c r="G53">
        <f t="shared" si="5"/>
        <v>214.3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51.55</v>
      </c>
      <c r="N53">
        <f t="shared" si="0"/>
        <v>214.29000000000002</v>
      </c>
      <c r="O53" s="154">
        <f t="shared" si="1"/>
        <v>9.9999999999909051E-3</v>
      </c>
      <c r="P53">
        <v>76.004866027062235</v>
      </c>
      <c r="Q53">
        <v>49.92</v>
      </c>
      <c r="R53">
        <v>5.8202718029062614</v>
      </c>
      <c r="S53">
        <v>31.001448076796272</v>
      </c>
      <c r="T53">
        <v>51.553414093235212</v>
      </c>
      <c r="U53" s="156">
        <f t="shared" si="2"/>
        <v>214.29999999999995</v>
      </c>
      <c r="V53" s="154">
        <f t="shared" si="3"/>
        <v>0</v>
      </c>
      <c r="Y53">
        <f>BAWANA!AW53+BAWANA!AX53</f>
        <v>32</v>
      </c>
      <c r="Z53">
        <f>BAWANA!BD53+BAWANA!BE53</f>
        <v>23.7</v>
      </c>
      <c r="AA53">
        <f>BAWANA!X53+BAWANA!Y53</f>
        <v>32</v>
      </c>
      <c r="AB53">
        <f>BAWANA!AE53+BAWANA!AF53</f>
        <v>23.7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214.3</v>
      </c>
      <c r="E54">
        <f>BAWANA!AM54</f>
        <v>0</v>
      </c>
      <c r="F54">
        <f t="shared" si="4"/>
        <v>256</v>
      </c>
      <c r="G54">
        <f t="shared" si="5"/>
        <v>214.3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51.55</v>
      </c>
      <c r="N54">
        <f t="shared" si="0"/>
        <v>214.29000000000002</v>
      </c>
      <c r="O54" s="154">
        <f t="shared" si="1"/>
        <v>9.9999999999909051E-3</v>
      </c>
      <c r="P54">
        <v>76.004866027062235</v>
      </c>
      <c r="Q54">
        <v>49.92</v>
      </c>
      <c r="R54">
        <v>5.8202718029062614</v>
      </c>
      <c r="S54">
        <v>31.001448076796272</v>
      </c>
      <c r="T54">
        <v>51.553414093235212</v>
      </c>
      <c r="U54" s="156">
        <f t="shared" si="2"/>
        <v>214.29999999999995</v>
      </c>
      <c r="V54" s="154">
        <f t="shared" si="3"/>
        <v>0</v>
      </c>
      <c r="Y54">
        <f>BAWANA!AW54+BAWANA!AX54</f>
        <v>32</v>
      </c>
      <c r="Z54">
        <f>BAWANA!BD54+BAWANA!BE54</f>
        <v>23.7</v>
      </c>
      <c r="AA54">
        <f>BAWANA!X54+BAWANA!Y54</f>
        <v>32</v>
      </c>
      <c r="AB54">
        <f>BAWANA!AE54+BAWANA!AF54</f>
        <v>23.7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214.3</v>
      </c>
      <c r="E55">
        <f>BAWANA!AM55</f>
        <v>0</v>
      </c>
      <c r="F55">
        <f t="shared" si="4"/>
        <v>256</v>
      </c>
      <c r="G55">
        <f t="shared" si="5"/>
        <v>214.3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51.55</v>
      </c>
      <c r="N55">
        <f t="shared" si="0"/>
        <v>214.29000000000002</v>
      </c>
      <c r="O55" s="154">
        <f t="shared" si="1"/>
        <v>9.9999999999909051E-3</v>
      </c>
      <c r="P55">
        <v>76.004866027062235</v>
      </c>
      <c r="Q55">
        <v>49.92</v>
      </c>
      <c r="R55">
        <v>5.8202718029062614</v>
      </c>
      <c r="S55">
        <v>31.001448076796272</v>
      </c>
      <c r="T55">
        <v>51.553414093235212</v>
      </c>
      <c r="U55" s="156">
        <f t="shared" si="2"/>
        <v>214.29999999999995</v>
      </c>
      <c r="V55" s="154">
        <f t="shared" si="3"/>
        <v>0</v>
      </c>
      <c r="Y55">
        <f>BAWANA!AW55+BAWANA!AX55</f>
        <v>32</v>
      </c>
      <c r="Z55">
        <f>BAWANA!BD55+BAWANA!BE55</f>
        <v>23.7</v>
      </c>
      <c r="AA55">
        <f>BAWANA!X55+BAWANA!Y55</f>
        <v>32</v>
      </c>
      <c r="AB55">
        <f>BAWANA!AE55+BAWANA!AF55</f>
        <v>23.7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214.3</v>
      </c>
      <c r="E56">
        <f>BAWANA!AM56</f>
        <v>0</v>
      </c>
      <c r="F56">
        <f t="shared" si="4"/>
        <v>256</v>
      </c>
      <c r="G56">
        <f t="shared" si="5"/>
        <v>214.3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51.55</v>
      </c>
      <c r="N56">
        <f t="shared" si="0"/>
        <v>214.29000000000002</v>
      </c>
      <c r="O56" s="154">
        <f t="shared" si="1"/>
        <v>9.9999999999909051E-3</v>
      </c>
      <c r="P56">
        <v>76.004866027062235</v>
      </c>
      <c r="Q56">
        <v>49.92</v>
      </c>
      <c r="R56">
        <v>5.8202718029062614</v>
      </c>
      <c r="S56">
        <v>31.001448076796272</v>
      </c>
      <c r="T56">
        <v>51.553414093235212</v>
      </c>
      <c r="U56" s="156">
        <f t="shared" si="2"/>
        <v>214.29999999999995</v>
      </c>
      <c r="V56" s="154">
        <f t="shared" si="3"/>
        <v>0</v>
      </c>
      <c r="Y56">
        <f>BAWANA!AW56+BAWANA!AX56</f>
        <v>32</v>
      </c>
      <c r="Z56">
        <f>BAWANA!BD56+BAWANA!BE56</f>
        <v>23.7</v>
      </c>
      <c r="AA56">
        <f>BAWANA!X56+BAWANA!Y56</f>
        <v>32</v>
      </c>
      <c r="AB56">
        <f>BAWANA!AE56+BAWANA!AF56</f>
        <v>23.7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214.3</v>
      </c>
      <c r="E57">
        <f>BAWANA!AM57</f>
        <v>0</v>
      </c>
      <c r="F57">
        <f t="shared" si="4"/>
        <v>256</v>
      </c>
      <c r="G57">
        <f t="shared" si="5"/>
        <v>214.3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51.55</v>
      </c>
      <c r="N57">
        <f t="shared" si="0"/>
        <v>214.29000000000002</v>
      </c>
      <c r="O57" s="154">
        <f t="shared" si="1"/>
        <v>9.9999999999909051E-3</v>
      </c>
      <c r="P57">
        <v>76.004866027062235</v>
      </c>
      <c r="Q57">
        <v>49.92</v>
      </c>
      <c r="R57">
        <v>5.8202718029062614</v>
      </c>
      <c r="S57">
        <v>31.001448076796272</v>
      </c>
      <c r="T57">
        <v>51.553414093235212</v>
      </c>
      <c r="U57" s="156">
        <f t="shared" si="2"/>
        <v>214.29999999999995</v>
      </c>
      <c r="V57" s="154">
        <f t="shared" si="3"/>
        <v>0</v>
      </c>
      <c r="Y57">
        <f>BAWANA!AW57+BAWANA!AX57</f>
        <v>32</v>
      </c>
      <c r="Z57">
        <f>BAWANA!BD57+BAWANA!BE57</f>
        <v>23.7</v>
      </c>
      <c r="AA57">
        <f>BAWANA!X57+BAWANA!Y57</f>
        <v>32</v>
      </c>
      <c r="AB57">
        <f>BAWANA!AE57+BAWANA!AF57</f>
        <v>23.7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214.3</v>
      </c>
      <c r="E58">
        <f>BAWANA!AM58</f>
        <v>0</v>
      </c>
      <c r="F58">
        <f t="shared" si="4"/>
        <v>256</v>
      </c>
      <c r="G58">
        <f t="shared" si="5"/>
        <v>214.3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51.55</v>
      </c>
      <c r="N58">
        <f t="shared" si="0"/>
        <v>214.29000000000002</v>
      </c>
      <c r="O58" s="154">
        <f t="shared" si="1"/>
        <v>9.9999999999909051E-3</v>
      </c>
      <c r="P58">
        <v>76.004866027062235</v>
      </c>
      <c r="Q58">
        <v>49.92</v>
      </c>
      <c r="R58">
        <v>5.8202718029062614</v>
      </c>
      <c r="S58">
        <v>31.001448076796272</v>
      </c>
      <c r="T58">
        <v>51.553414093235212</v>
      </c>
      <c r="U58" s="156">
        <f t="shared" si="2"/>
        <v>214.29999999999995</v>
      </c>
      <c r="V58" s="154">
        <f t="shared" si="3"/>
        <v>0</v>
      </c>
      <c r="Y58">
        <f>BAWANA!AW58+BAWANA!AX58</f>
        <v>32</v>
      </c>
      <c r="Z58">
        <f>BAWANA!BD58+BAWANA!BE58</f>
        <v>23.7</v>
      </c>
      <c r="AA58">
        <f>BAWANA!X58+BAWANA!Y58</f>
        <v>32</v>
      </c>
      <c r="AB58">
        <f>BAWANA!AE58+BAWANA!AF58</f>
        <v>23.7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219.72000000000003</v>
      </c>
      <c r="E59">
        <f>BAWANA!AM59</f>
        <v>0</v>
      </c>
      <c r="F59">
        <f t="shared" si="4"/>
        <v>256</v>
      </c>
      <c r="G59">
        <f t="shared" si="5"/>
        <v>219.72000000000003</v>
      </c>
      <c r="H59" s="154"/>
      <c r="I59">
        <f>BRPL_EOD!AK59+BRPL_EOD!AL59</f>
        <v>78.28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54.69</v>
      </c>
      <c r="N59">
        <f t="shared" si="0"/>
        <v>219.70999999999998</v>
      </c>
      <c r="O59" s="154">
        <f t="shared" si="1"/>
        <v>1.0000000000047748E-2</v>
      </c>
      <c r="P59">
        <v>78.284899239953987</v>
      </c>
      <c r="Q59">
        <v>49.92</v>
      </c>
      <c r="R59">
        <v>5.8202651286179528</v>
      </c>
      <c r="S59">
        <v>31.001412566343003</v>
      </c>
      <c r="T59">
        <v>54.693423065085099</v>
      </c>
      <c r="U59" s="156">
        <f t="shared" si="2"/>
        <v>219.72000000000003</v>
      </c>
      <c r="V59" s="154">
        <f t="shared" si="3"/>
        <v>0</v>
      </c>
      <c r="Y59">
        <f>BAWANA!AW59+BAWANA!AX59</f>
        <v>25.14</v>
      </c>
      <c r="Z59">
        <f>BAWANA!BD59+BAWANA!BE59</f>
        <v>25.14</v>
      </c>
      <c r="AA59">
        <f>BAWANA!X59+BAWANA!Y59</f>
        <v>25.14</v>
      </c>
      <c r="AB59">
        <f>BAWANA!AE59+BAWANA!AF59</f>
        <v>25.14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219.72000000000003</v>
      </c>
      <c r="E60">
        <f>BAWANA!AM60</f>
        <v>0</v>
      </c>
      <c r="F60">
        <f t="shared" si="4"/>
        <v>256</v>
      </c>
      <c r="G60">
        <f t="shared" si="5"/>
        <v>219.72000000000003</v>
      </c>
      <c r="H60" s="154"/>
      <c r="I60">
        <f>BRPL_EOD!AK60+BRPL_EOD!AL60</f>
        <v>78.28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54.69</v>
      </c>
      <c r="N60">
        <f t="shared" si="0"/>
        <v>219.70999999999998</v>
      </c>
      <c r="O60" s="154">
        <f t="shared" si="1"/>
        <v>1.0000000000047748E-2</v>
      </c>
      <c r="P60">
        <v>78.284899239953987</v>
      </c>
      <c r="Q60">
        <v>49.92</v>
      </c>
      <c r="R60">
        <v>5.8202651286179528</v>
      </c>
      <c r="S60">
        <v>31.001412566343003</v>
      </c>
      <c r="T60">
        <v>54.693423065085099</v>
      </c>
      <c r="U60" s="156">
        <f t="shared" si="2"/>
        <v>219.72000000000003</v>
      </c>
      <c r="V60" s="154">
        <f t="shared" si="3"/>
        <v>0</v>
      </c>
      <c r="Y60">
        <f>BAWANA!AW60+BAWANA!AX60</f>
        <v>25.14</v>
      </c>
      <c r="Z60">
        <f>BAWANA!BD60+BAWANA!BE60</f>
        <v>25.14</v>
      </c>
      <c r="AA60">
        <f>BAWANA!X60+BAWANA!Y60</f>
        <v>25.14</v>
      </c>
      <c r="AB60">
        <f>BAWANA!AE60+BAWANA!AF60</f>
        <v>25.14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219.72000000000003</v>
      </c>
      <c r="E61">
        <f>BAWANA!AM61</f>
        <v>0</v>
      </c>
      <c r="F61">
        <f t="shared" si="4"/>
        <v>256</v>
      </c>
      <c r="G61">
        <f t="shared" si="5"/>
        <v>219.72000000000003</v>
      </c>
      <c r="H61" s="154"/>
      <c r="I61">
        <f>BRPL_EOD!AK61+BRPL_EOD!AL61</f>
        <v>78.28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54.69</v>
      </c>
      <c r="N61">
        <f t="shared" si="0"/>
        <v>219.70999999999998</v>
      </c>
      <c r="O61" s="154">
        <f t="shared" si="1"/>
        <v>1.0000000000047748E-2</v>
      </c>
      <c r="P61">
        <v>78.284899239953987</v>
      </c>
      <c r="Q61">
        <v>49.92</v>
      </c>
      <c r="R61">
        <v>5.8202651286179528</v>
      </c>
      <c r="S61">
        <v>31.001412566343003</v>
      </c>
      <c r="T61">
        <v>54.693423065085099</v>
      </c>
      <c r="U61" s="156">
        <f t="shared" si="2"/>
        <v>219.72000000000003</v>
      </c>
      <c r="V61" s="154">
        <f t="shared" si="3"/>
        <v>0</v>
      </c>
      <c r="Y61">
        <f>BAWANA!AW61+BAWANA!AX61</f>
        <v>25.14</v>
      </c>
      <c r="Z61">
        <f>BAWANA!BD61+BAWANA!BE61</f>
        <v>25.14</v>
      </c>
      <c r="AA61">
        <f>BAWANA!X61+BAWANA!Y61</f>
        <v>25.14</v>
      </c>
      <c r="AB61">
        <f>BAWANA!AE61+BAWANA!AF61</f>
        <v>25.14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219.72000000000003</v>
      </c>
      <c r="E62">
        <f>BAWANA!AM62</f>
        <v>0</v>
      </c>
      <c r="F62">
        <f t="shared" si="4"/>
        <v>256</v>
      </c>
      <c r="G62">
        <f t="shared" si="5"/>
        <v>219.72000000000003</v>
      </c>
      <c r="H62" s="154"/>
      <c r="I62">
        <f>BRPL_EOD!AK62+BRPL_EOD!AL62</f>
        <v>78.28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54.69</v>
      </c>
      <c r="N62">
        <f t="shared" si="0"/>
        <v>219.70999999999998</v>
      </c>
      <c r="O62" s="154">
        <f t="shared" si="1"/>
        <v>1.0000000000047748E-2</v>
      </c>
      <c r="P62">
        <v>78.284899239953987</v>
      </c>
      <c r="Q62">
        <v>49.92</v>
      </c>
      <c r="R62">
        <v>5.8202651286179528</v>
      </c>
      <c r="S62">
        <v>31.001412566343003</v>
      </c>
      <c r="T62">
        <v>54.693423065085099</v>
      </c>
      <c r="U62" s="156">
        <f t="shared" si="2"/>
        <v>219.72000000000003</v>
      </c>
      <c r="V62" s="154">
        <f t="shared" si="3"/>
        <v>0</v>
      </c>
      <c r="Y62">
        <f>BAWANA!AW62+BAWANA!AX62</f>
        <v>25.14</v>
      </c>
      <c r="Z62">
        <f>BAWANA!BD62+BAWANA!BE62</f>
        <v>25.14</v>
      </c>
      <c r="AA62">
        <f>BAWANA!X62+BAWANA!Y62</f>
        <v>25.14</v>
      </c>
      <c r="AB62">
        <f>BAWANA!AE62+BAWANA!AF62</f>
        <v>25.14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214.3</v>
      </c>
      <c r="E63">
        <f>BAWANA!AM63</f>
        <v>0</v>
      </c>
      <c r="F63">
        <f t="shared" si="4"/>
        <v>256</v>
      </c>
      <c r="G63">
        <f t="shared" si="5"/>
        <v>214.3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51.55</v>
      </c>
      <c r="N63">
        <f t="shared" si="0"/>
        <v>214.29000000000002</v>
      </c>
      <c r="O63" s="154">
        <f t="shared" si="1"/>
        <v>9.9999999999909051E-3</v>
      </c>
      <c r="P63">
        <v>76.004866027062235</v>
      </c>
      <c r="Q63">
        <v>49.92</v>
      </c>
      <c r="R63">
        <v>5.8202718029062614</v>
      </c>
      <c r="S63">
        <v>31.001448076796272</v>
      </c>
      <c r="T63">
        <v>51.553414093235212</v>
      </c>
      <c r="U63" s="156">
        <f t="shared" si="2"/>
        <v>214.29999999999995</v>
      </c>
      <c r="V63" s="154">
        <f t="shared" si="3"/>
        <v>0</v>
      </c>
      <c r="Y63">
        <f>BAWANA!AW63+BAWANA!AX63</f>
        <v>32</v>
      </c>
      <c r="Z63">
        <f>BAWANA!BD63+BAWANA!BE63</f>
        <v>23.7</v>
      </c>
      <c r="AA63">
        <f>BAWANA!X63+BAWANA!Y63</f>
        <v>32</v>
      </c>
      <c r="AB63">
        <f>BAWANA!AE63+BAWANA!AF63</f>
        <v>23.7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214.3</v>
      </c>
      <c r="E64">
        <f>BAWANA!AM64</f>
        <v>0</v>
      </c>
      <c r="F64">
        <f t="shared" si="4"/>
        <v>256</v>
      </c>
      <c r="G64">
        <f t="shared" si="5"/>
        <v>214.3</v>
      </c>
      <c r="H64" s="154"/>
      <c r="I64">
        <f>BRPL_EOD!AK64+BRPL_EOD!AL64</f>
        <v>76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51.55</v>
      </c>
      <c r="N64">
        <f t="shared" si="0"/>
        <v>214.29000000000002</v>
      </c>
      <c r="O64" s="154">
        <f t="shared" si="1"/>
        <v>9.9999999999909051E-3</v>
      </c>
      <c r="P64">
        <v>76.004866027062235</v>
      </c>
      <c r="Q64">
        <v>49.92</v>
      </c>
      <c r="R64">
        <v>5.8202718029062614</v>
      </c>
      <c r="S64">
        <v>31.001448076796272</v>
      </c>
      <c r="T64">
        <v>51.553414093235212</v>
      </c>
      <c r="U64" s="156">
        <f t="shared" si="2"/>
        <v>214.29999999999995</v>
      </c>
      <c r="V64" s="154">
        <f t="shared" si="3"/>
        <v>0</v>
      </c>
      <c r="Y64">
        <f>BAWANA!AW64+BAWANA!AX64</f>
        <v>32</v>
      </c>
      <c r="Z64">
        <f>BAWANA!BD64+BAWANA!BE64</f>
        <v>23.7</v>
      </c>
      <c r="AA64">
        <f>BAWANA!X64+BAWANA!Y64</f>
        <v>32</v>
      </c>
      <c r="AB64">
        <f>BAWANA!AE64+BAWANA!AF64</f>
        <v>23.7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219.72000000000003</v>
      </c>
      <c r="E65">
        <f>BAWANA!AM65</f>
        <v>0</v>
      </c>
      <c r="F65">
        <f t="shared" si="4"/>
        <v>256</v>
      </c>
      <c r="G65">
        <f t="shared" si="5"/>
        <v>219.72000000000003</v>
      </c>
      <c r="H65" s="154"/>
      <c r="I65">
        <f>BRPL_EOD!AK65+BRPL_EOD!AL65</f>
        <v>78.28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54.69</v>
      </c>
      <c r="N65">
        <f t="shared" si="0"/>
        <v>219.70999999999998</v>
      </c>
      <c r="O65" s="154">
        <f t="shared" si="1"/>
        <v>1.0000000000047748E-2</v>
      </c>
      <c r="P65">
        <v>78.284899239953987</v>
      </c>
      <c r="Q65">
        <v>49.92</v>
      </c>
      <c r="R65">
        <v>5.8202651286179528</v>
      </c>
      <c r="S65">
        <v>31.001412566343003</v>
      </c>
      <c r="T65">
        <v>54.693423065085099</v>
      </c>
      <c r="U65" s="156">
        <f t="shared" si="2"/>
        <v>219.72000000000003</v>
      </c>
      <c r="V65" s="154">
        <f t="shared" si="3"/>
        <v>0</v>
      </c>
      <c r="Y65">
        <f>BAWANA!AW65+BAWANA!AX65</f>
        <v>25.14</v>
      </c>
      <c r="Z65">
        <f>BAWANA!BD65+BAWANA!BE65</f>
        <v>25.14</v>
      </c>
      <c r="AA65">
        <f>BAWANA!X65+BAWANA!Y65</f>
        <v>25.14</v>
      </c>
      <c r="AB65">
        <f>BAWANA!AE65+BAWANA!AF65</f>
        <v>25.14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219.72000000000003</v>
      </c>
      <c r="E66">
        <f>BAWANA!AM66</f>
        <v>0</v>
      </c>
      <c r="F66">
        <f t="shared" si="4"/>
        <v>256</v>
      </c>
      <c r="G66">
        <f t="shared" si="5"/>
        <v>219.72000000000003</v>
      </c>
      <c r="H66" s="154"/>
      <c r="I66">
        <f>BRPL_EOD!AK66+BRPL_EOD!AL66</f>
        <v>78.28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54.69</v>
      </c>
      <c r="N66">
        <f t="shared" si="0"/>
        <v>219.70999999999998</v>
      </c>
      <c r="O66" s="154">
        <f t="shared" si="1"/>
        <v>1.0000000000047748E-2</v>
      </c>
      <c r="P66">
        <v>78.284899239953987</v>
      </c>
      <c r="Q66">
        <v>49.92</v>
      </c>
      <c r="R66">
        <v>5.8202651286179528</v>
      </c>
      <c r="S66">
        <v>31.001412566343003</v>
      </c>
      <c r="T66">
        <v>54.693423065085099</v>
      </c>
      <c r="U66" s="156">
        <f t="shared" si="2"/>
        <v>219.72000000000003</v>
      </c>
      <c r="V66" s="154">
        <f t="shared" si="3"/>
        <v>0</v>
      </c>
      <c r="Y66">
        <f>BAWANA!AW66+BAWANA!AX66</f>
        <v>25.14</v>
      </c>
      <c r="Z66">
        <f>BAWANA!BD66+BAWANA!BE66</f>
        <v>25.14</v>
      </c>
      <c r="AA66">
        <f>BAWANA!X66+BAWANA!Y66</f>
        <v>25.14</v>
      </c>
      <c r="AB66">
        <f>BAWANA!AE66+BAWANA!AF66</f>
        <v>25.14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219.72000000000003</v>
      </c>
      <c r="E67">
        <f>BAWANA!AM67</f>
        <v>0</v>
      </c>
      <c r="F67">
        <f t="shared" si="4"/>
        <v>256</v>
      </c>
      <c r="G67">
        <f t="shared" si="5"/>
        <v>219.72000000000003</v>
      </c>
      <c r="H67" s="154"/>
      <c r="I67">
        <f>BRPL_EOD!AK67+BRPL_EOD!AL67</f>
        <v>78.28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54.69</v>
      </c>
      <c r="N67">
        <f t="shared" ref="N67:N98" si="7">SUM(I67:M67)</f>
        <v>219.70999999999998</v>
      </c>
      <c r="O67" s="154">
        <f t="shared" ref="O67:O98" si="8">G67-N67</f>
        <v>1.0000000000047748E-2</v>
      </c>
      <c r="P67">
        <v>78.284899239953987</v>
      </c>
      <c r="Q67">
        <v>49.92</v>
      </c>
      <c r="R67">
        <v>5.8202651286179528</v>
      </c>
      <c r="S67">
        <v>31.001412566343003</v>
      </c>
      <c r="T67">
        <v>54.693423065085099</v>
      </c>
      <c r="U67" s="156">
        <f t="shared" ref="U67:U98" si="9">SUM(P67:T67)</f>
        <v>219.72000000000003</v>
      </c>
      <c r="V67" s="154">
        <f t="shared" ref="V67:V99" si="10">G67-U67</f>
        <v>0</v>
      </c>
      <c r="Y67">
        <f>BAWANA!AW67+BAWANA!AX67</f>
        <v>25.14</v>
      </c>
      <c r="Z67">
        <f>BAWANA!BD67+BAWANA!BE67</f>
        <v>25.14</v>
      </c>
      <c r="AA67">
        <f>BAWANA!X67+BAWANA!Y67</f>
        <v>25.14</v>
      </c>
      <c r="AB67">
        <f>BAWANA!AE67+BAWANA!AF67</f>
        <v>25.14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219.72000000000003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219.72000000000003</v>
      </c>
      <c r="H68" s="154"/>
      <c r="I68">
        <f>BRPL_EOD!AK68+BRPL_EOD!AL68</f>
        <v>78.28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54.69</v>
      </c>
      <c r="N68">
        <f t="shared" si="7"/>
        <v>219.70999999999998</v>
      </c>
      <c r="O68" s="154">
        <f t="shared" si="8"/>
        <v>1.0000000000047748E-2</v>
      </c>
      <c r="P68">
        <v>78.284899239953987</v>
      </c>
      <c r="Q68">
        <v>49.92</v>
      </c>
      <c r="R68">
        <v>5.8202651286179528</v>
      </c>
      <c r="S68">
        <v>31.001412566343003</v>
      </c>
      <c r="T68">
        <v>54.693423065085099</v>
      </c>
      <c r="U68" s="156">
        <f t="shared" si="9"/>
        <v>219.72000000000003</v>
      </c>
      <c r="V68" s="154">
        <f t="shared" si="10"/>
        <v>0</v>
      </c>
      <c r="Y68">
        <f>BAWANA!AW68+BAWANA!AX68</f>
        <v>25.14</v>
      </c>
      <c r="Z68">
        <f>BAWANA!BD68+BAWANA!BE68</f>
        <v>25.14</v>
      </c>
      <c r="AA68">
        <f>BAWANA!X68+BAWANA!Y68</f>
        <v>25.14</v>
      </c>
      <c r="AB68">
        <f>BAWANA!AE68+BAWANA!AF68</f>
        <v>25.14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219.72000000000003</v>
      </c>
      <c r="E69">
        <f>BAWANA!AM69</f>
        <v>0</v>
      </c>
      <c r="F69">
        <f t="shared" si="11"/>
        <v>256</v>
      </c>
      <c r="G69">
        <f t="shared" si="12"/>
        <v>219.72000000000003</v>
      </c>
      <c r="H69" s="154"/>
      <c r="I69">
        <f>BRPL_EOD!AK69+BRPL_EOD!AL69</f>
        <v>78.28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54.69</v>
      </c>
      <c r="N69">
        <f t="shared" si="7"/>
        <v>219.70999999999998</v>
      </c>
      <c r="O69" s="154">
        <f t="shared" si="8"/>
        <v>1.0000000000047748E-2</v>
      </c>
      <c r="P69">
        <v>78.284899239953987</v>
      </c>
      <c r="Q69">
        <v>49.92</v>
      </c>
      <c r="R69">
        <v>5.8202651286179528</v>
      </c>
      <c r="S69">
        <v>31.001412566343003</v>
      </c>
      <c r="T69">
        <v>54.693423065085099</v>
      </c>
      <c r="U69" s="156">
        <f t="shared" si="9"/>
        <v>219.72000000000003</v>
      </c>
      <c r="V69" s="154">
        <f t="shared" si="10"/>
        <v>0</v>
      </c>
      <c r="Y69">
        <f>BAWANA!AW69+BAWANA!AX69</f>
        <v>25.14</v>
      </c>
      <c r="Z69">
        <f>BAWANA!BD69+BAWANA!BE69</f>
        <v>25.14</v>
      </c>
      <c r="AA69">
        <f>BAWANA!X69+BAWANA!Y69</f>
        <v>25.14</v>
      </c>
      <c r="AB69">
        <f>BAWANA!AE69+BAWANA!AF69</f>
        <v>25.14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219.72000000000003</v>
      </c>
      <c r="E70">
        <f>BAWANA!AM70</f>
        <v>0</v>
      </c>
      <c r="F70">
        <f t="shared" si="11"/>
        <v>256</v>
      </c>
      <c r="G70">
        <f t="shared" si="12"/>
        <v>219.72000000000003</v>
      </c>
      <c r="H70" s="154"/>
      <c r="I70">
        <f>BRPL_EOD!AK70+BRPL_EOD!AL70</f>
        <v>78.28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54.69</v>
      </c>
      <c r="N70">
        <f t="shared" si="7"/>
        <v>219.70999999999998</v>
      </c>
      <c r="O70" s="154">
        <f t="shared" si="8"/>
        <v>1.0000000000047748E-2</v>
      </c>
      <c r="P70">
        <v>78.284899239953987</v>
      </c>
      <c r="Q70">
        <v>49.92</v>
      </c>
      <c r="R70">
        <v>5.8202651286179528</v>
      </c>
      <c r="S70">
        <v>31.001412566343003</v>
      </c>
      <c r="T70">
        <v>54.693423065085099</v>
      </c>
      <c r="U70" s="156">
        <f t="shared" si="9"/>
        <v>219.72000000000003</v>
      </c>
      <c r="V70" s="154">
        <f t="shared" si="10"/>
        <v>0</v>
      </c>
      <c r="Y70">
        <f>BAWANA!AW70+BAWANA!AX70</f>
        <v>25.14</v>
      </c>
      <c r="Z70">
        <f>BAWANA!BD70+BAWANA!BE70</f>
        <v>25.14</v>
      </c>
      <c r="AA70">
        <f>BAWANA!X70+BAWANA!Y70</f>
        <v>25.14</v>
      </c>
      <c r="AB70">
        <f>BAWANA!AE70+BAWANA!AF70</f>
        <v>25.14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219.72000000000003</v>
      </c>
      <c r="E71">
        <f>BAWANA!AM71</f>
        <v>0</v>
      </c>
      <c r="F71">
        <f t="shared" si="11"/>
        <v>256</v>
      </c>
      <c r="G71">
        <f t="shared" si="12"/>
        <v>219.72000000000003</v>
      </c>
      <c r="H71" s="154"/>
      <c r="I71">
        <f>BRPL_EOD!AK71+BRPL_EOD!AL71</f>
        <v>78.28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54.69</v>
      </c>
      <c r="N71">
        <f t="shared" si="7"/>
        <v>219.70999999999998</v>
      </c>
      <c r="O71" s="154">
        <f t="shared" si="8"/>
        <v>1.0000000000047748E-2</v>
      </c>
      <c r="P71">
        <v>78.284899239953987</v>
      </c>
      <c r="Q71">
        <v>49.92</v>
      </c>
      <c r="R71">
        <v>5.8202651286179528</v>
      </c>
      <c r="S71">
        <v>31.001412566343003</v>
      </c>
      <c r="T71">
        <v>54.693423065085099</v>
      </c>
      <c r="U71" s="156">
        <f t="shared" si="9"/>
        <v>219.72000000000003</v>
      </c>
      <c r="V71" s="154">
        <f t="shared" si="10"/>
        <v>0</v>
      </c>
      <c r="Y71">
        <f>BAWANA!AW71+BAWANA!AX71</f>
        <v>25.14</v>
      </c>
      <c r="Z71">
        <f>BAWANA!BD71+BAWANA!BE71</f>
        <v>25.14</v>
      </c>
      <c r="AA71">
        <f>BAWANA!X71+BAWANA!Y71</f>
        <v>25.14</v>
      </c>
      <c r="AB71">
        <f>BAWANA!AE71+BAWANA!AF71</f>
        <v>25.14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219.72000000000003</v>
      </c>
      <c r="E72">
        <f>BAWANA!AM72</f>
        <v>0</v>
      </c>
      <c r="F72">
        <f t="shared" si="11"/>
        <v>256</v>
      </c>
      <c r="G72">
        <f t="shared" si="12"/>
        <v>219.72000000000003</v>
      </c>
      <c r="H72" s="154"/>
      <c r="I72">
        <f>BRPL_EOD!AK72+BRPL_EOD!AL72</f>
        <v>78.28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54.69</v>
      </c>
      <c r="N72">
        <f t="shared" si="7"/>
        <v>219.70999999999998</v>
      </c>
      <c r="O72" s="154">
        <f t="shared" si="8"/>
        <v>1.0000000000047748E-2</v>
      </c>
      <c r="P72">
        <v>78.284899239953987</v>
      </c>
      <c r="Q72">
        <v>49.92</v>
      </c>
      <c r="R72">
        <v>5.8202651286179528</v>
      </c>
      <c r="S72">
        <v>31.001412566343003</v>
      </c>
      <c r="T72">
        <v>54.693423065085099</v>
      </c>
      <c r="U72" s="156">
        <f t="shared" si="9"/>
        <v>219.72000000000003</v>
      </c>
      <c r="V72" s="154">
        <f t="shared" si="10"/>
        <v>0</v>
      </c>
      <c r="Y72">
        <f>BAWANA!AW72+BAWANA!AX72</f>
        <v>25.14</v>
      </c>
      <c r="Z72">
        <f>BAWANA!BD72+BAWANA!BE72</f>
        <v>25.14</v>
      </c>
      <c r="AA72">
        <f>BAWANA!X72+BAWANA!Y72</f>
        <v>25.14</v>
      </c>
      <c r="AB72">
        <f>BAWANA!AE72+BAWANA!AF72</f>
        <v>25.14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219.72000000000003</v>
      </c>
      <c r="E73">
        <f>BAWANA!AM73</f>
        <v>0</v>
      </c>
      <c r="F73">
        <f t="shared" si="11"/>
        <v>256</v>
      </c>
      <c r="G73">
        <f t="shared" si="12"/>
        <v>219.72000000000003</v>
      </c>
      <c r="H73" s="154"/>
      <c r="I73">
        <f>BRPL_EOD!AK73+BRPL_EOD!AL73</f>
        <v>78.28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54.69</v>
      </c>
      <c r="N73">
        <f t="shared" si="7"/>
        <v>219.70999999999998</v>
      </c>
      <c r="O73" s="154">
        <f t="shared" si="8"/>
        <v>1.0000000000047748E-2</v>
      </c>
      <c r="P73">
        <v>78.284899239953987</v>
      </c>
      <c r="Q73">
        <v>49.92</v>
      </c>
      <c r="R73">
        <v>5.8202651286179528</v>
      </c>
      <c r="S73">
        <v>31.001412566343003</v>
      </c>
      <c r="T73">
        <v>54.693423065085099</v>
      </c>
      <c r="U73" s="156">
        <f t="shared" si="9"/>
        <v>219.72000000000003</v>
      </c>
      <c r="V73" s="154">
        <f t="shared" si="10"/>
        <v>0</v>
      </c>
      <c r="Y73">
        <f>BAWANA!AW73+BAWANA!AX73</f>
        <v>25.14</v>
      </c>
      <c r="Z73">
        <f>BAWANA!BD73+BAWANA!BE73</f>
        <v>25.14</v>
      </c>
      <c r="AA73">
        <f>BAWANA!X73+BAWANA!Y73</f>
        <v>25.14</v>
      </c>
      <c r="AB73">
        <f>BAWANA!AE73+BAWANA!AF73</f>
        <v>25.14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219.72000000000003</v>
      </c>
      <c r="E74">
        <f>BAWANA!AM74</f>
        <v>0</v>
      </c>
      <c r="F74">
        <f t="shared" si="11"/>
        <v>256</v>
      </c>
      <c r="G74">
        <f t="shared" si="12"/>
        <v>219.72000000000003</v>
      </c>
      <c r="H74" s="154"/>
      <c r="I74">
        <f>BRPL_EOD!AK74+BRPL_EOD!AL74</f>
        <v>78.28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54.69</v>
      </c>
      <c r="N74">
        <f t="shared" si="7"/>
        <v>219.70999999999998</v>
      </c>
      <c r="O74" s="154">
        <f t="shared" si="8"/>
        <v>1.0000000000047748E-2</v>
      </c>
      <c r="P74">
        <v>78.284899239953987</v>
      </c>
      <c r="Q74">
        <v>49.92</v>
      </c>
      <c r="R74">
        <v>5.8202651286179528</v>
      </c>
      <c r="S74">
        <v>31.001412566343003</v>
      </c>
      <c r="T74">
        <v>54.693423065085099</v>
      </c>
      <c r="U74" s="156">
        <f t="shared" si="9"/>
        <v>219.72000000000003</v>
      </c>
      <c r="V74" s="154">
        <f t="shared" si="10"/>
        <v>0</v>
      </c>
      <c r="Y74">
        <f>BAWANA!AW74+BAWANA!AX74</f>
        <v>25.14</v>
      </c>
      <c r="Z74">
        <f>BAWANA!BD74+BAWANA!BE74</f>
        <v>25.14</v>
      </c>
      <c r="AA74">
        <f>BAWANA!X74+BAWANA!Y74</f>
        <v>25.14</v>
      </c>
      <c r="AB74">
        <f>BAWANA!AE74+BAWANA!AF74</f>
        <v>25.14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219.72000000000003</v>
      </c>
      <c r="E75">
        <f>BAWANA!AM75</f>
        <v>0</v>
      </c>
      <c r="F75">
        <f t="shared" si="11"/>
        <v>256</v>
      </c>
      <c r="G75">
        <f t="shared" si="12"/>
        <v>219.72000000000003</v>
      </c>
      <c r="H75" s="154"/>
      <c r="I75">
        <f>BRPL_EOD!AK75+BRPL_EOD!AL75</f>
        <v>78.28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54.69</v>
      </c>
      <c r="N75">
        <f t="shared" si="7"/>
        <v>219.70999999999998</v>
      </c>
      <c r="O75" s="154">
        <f t="shared" si="8"/>
        <v>1.0000000000047748E-2</v>
      </c>
      <c r="P75">
        <v>78.284899239953987</v>
      </c>
      <c r="Q75">
        <v>49.92</v>
      </c>
      <c r="R75">
        <v>5.8202651286179528</v>
      </c>
      <c r="S75">
        <v>31.001412566343003</v>
      </c>
      <c r="T75">
        <v>54.693423065085099</v>
      </c>
      <c r="U75" s="156">
        <f t="shared" si="9"/>
        <v>219.72000000000003</v>
      </c>
      <c r="V75" s="154">
        <f t="shared" si="10"/>
        <v>0</v>
      </c>
      <c r="Y75">
        <f>BAWANA!AW75+BAWANA!AX75</f>
        <v>25.14</v>
      </c>
      <c r="Z75">
        <f>BAWANA!BD75+BAWANA!BE75</f>
        <v>25.14</v>
      </c>
      <c r="AA75">
        <f>BAWANA!X75+BAWANA!Y75</f>
        <v>25.14</v>
      </c>
      <c r="AB75">
        <f>BAWANA!AE75+BAWANA!AF75</f>
        <v>25.14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219.72000000000003</v>
      </c>
      <c r="E76">
        <f>BAWANA!AM76</f>
        <v>0</v>
      </c>
      <c r="F76">
        <f t="shared" si="11"/>
        <v>256</v>
      </c>
      <c r="G76">
        <f t="shared" si="12"/>
        <v>219.72000000000003</v>
      </c>
      <c r="H76" s="154"/>
      <c r="I76">
        <f>BRPL_EOD!AK76+BRPL_EOD!AL76</f>
        <v>78.28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54.69</v>
      </c>
      <c r="N76">
        <f t="shared" si="7"/>
        <v>219.70999999999998</v>
      </c>
      <c r="O76" s="154">
        <f t="shared" si="8"/>
        <v>1.0000000000047748E-2</v>
      </c>
      <c r="P76">
        <v>78.284899239953987</v>
      </c>
      <c r="Q76">
        <v>49.92</v>
      </c>
      <c r="R76">
        <v>5.8202651286179528</v>
      </c>
      <c r="S76">
        <v>31.001412566343003</v>
      </c>
      <c r="T76">
        <v>54.693423065085099</v>
      </c>
      <c r="U76" s="156">
        <f t="shared" si="9"/>
        <v>219.72000000000003</v>
      </c>
      <c r="V76" s="154">
        <f t="shared" si="10"/>
        <v>0</v>
      </c>
      <c r="Y76">
        <f>BAWANA!AW76+BAWANA!AX76</f>
        <v>25.14</v>
      </c>
      <c r="Z76">
        <f>BAWANA!BD76+BAWANA!BE76</f>
        <v>25.14</v>
      </c>
      <c r="AA76">
        <f>BAWANA!X76+BAWANA!Y76</f>
        <v>25.14</v>
      </c>
      <c r="AB76">
        <f>BAWANA!AE76+BAWANA!AF76</f>
        <v>25.14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219.72000000000003</v>
      </c>
      <c r="E77">
        <f>BAWANA!AM77</f>
        <v>0</v>
      </c>
      <c r="F77">
        <f t="shared" si="11"/>
        <v>256</v>
      </c>
      <c r="G77">
        <f t="shared" si="12"/>
        <v>219.72000000000003</v>
      </c>
      <c r="H77" s="154"/>
      <c r="I77">
        <f>BRPL_EOD!AK77+BRPL_EOD!AL77</f>
        <v>78.28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54.69</v>
      </c>
      <c r="N77">
        <f t="shared" si="7"/>
        <v>219.70999999999998</v>
      </c>
      <c r="O77" s="154">
        <f t="shared" si="8"/>
        <v>1.0000000000047748E-2</v>
      </c>
      <c r="P77">
        <v>78.284899239953987</v>
      </c>
      <c r="Q77">
        <v>49.92</v>
      </c>
      <c r="R77">
        <v>5.8202651286179528</v>
      </c>
      <c r="S77">
        <v>31.001412566343003</v>
      </c>
      <c r="T77">
        <v>54.693423065085099</v>
      </c>
      <c r="U77" s="156">
        <f t="shared" si="9"/>
        <v>219.72000000000003</v>
      </c>
      <c r="V77" s="154">
        <f t="shared" si="10"/>
        <v>0</v>
      </c>
      <c r="Y77">
        <f>BAWANA!AW77+BAWANA!AX77</f>
        <v>25.14</v>
      </c>
      <c r="Z77">
        <f>BAWANA!BD77+BAWANA!BE77</f>
        <v>25.14</v>
      </c>
      <c r="AA77">
        <f>BAWANA!X77+BAWANA!Y77</f>
        <v>25.14</v>
      </c>
      <c r="AB77">
        <f>BAWANA!AE77+BAWANA!AF77</f>
        <v>25.14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232.34000000000003</v>
      </c>
      <c r="E78">
        <f>BAWANA!AM78</f>
        <v>0</v>
      </c>
      <c r="F78">
        <f t="shared" si="11"/>
        <v>256</v>
      </c>
      <c r="G78">
        <f t="shared" si="12"/>
        <v>232.34000000000003</v>
      </c>
      <c r="H78" s="154"/>
      <c r="I78">
        <f>BRPL_EOD!AK78+BRPL_EOD!AL78</f>
        <v>76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232.34</v>
      </c>
      <c r="O78" s="154">
        <f t="shared" si="8"/>
        <v>0</v>
      </c>
      <c r="P78">
        <v>76.000000000000014</v>
      </c>
      <c r="Q78">
        <v>49.920000000000009</v>
      </c>
      <c r="R78">
        <v>5.8200000000000012</v>
      </c>
      <c r="S78">
        <v>31.000000000000004</v>
      </c>
      <c r="T78">
        <v>69.600000000000009</v>
      </c>
      <c r="U78" s="156">
        <f t="shared" si="9"/>
        <v>232.34000000000003</v>
      </c>
      <c r="V78" s="154">
        <f t="shared" si="10"/>
        <v>0</v>
      </c>
      <c r="Y78">
        <f>BAWANA!AW78+BAWANA!AX78</f>
        <v>18.829999999999998</v>
      </c>
      <c r="Z78">
        <f>BAWANA!BD78+BAWANA!BE78</f>
        <v>18.829999999999998</v>
      </c>
      <c r="AA78">
        <f>BAWANA!X78+BAWANA!Y78</f>
        <v>18.829999999999998</v>
      </c>
      <c r="AB78">
        <f>BAWANA!AE78+BAWANA!AF78</f>
        <v>18.829999999999998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232.34000000000003</v>
      </c>
      <c r="E79">
        <f>BAWANA!AM79</f>
        <v>0</v>
      </c>
      <c r="F79">
        <f t="shared" si="11"/>
        <v>256</v>
      </c>
      <c r="G79">
        <f t="shared" si="12"/>
        <v>232.34000000000003</v>
      </c>
      <c r="H79" s="154"/>
      <c r="I79">
        <f>BRPL_EOD!AK79+BRPL_EOD!AL79</f>
        <v>76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69.599999999999994</v>
      </c>
      <c r="N79">
        <f t="shared" si="7"/>
        <v>232.34</v>
      </c>
      <c r="O79" s="154">
        <f t="shared" si="8"/>
        <v>0</v>
      </c>
      <c r="P79">
        <v>76.000000000000014</v>
      </c>
      <c r="Q79">
        <v>49.920000000000009</v>
      </c>
      <c r="R79">
        <v>5.8200000000000012</v>
      </c>
      <c r="S79">
        <v>31.000000000000004</v>
      </c>
      <c r="T79">
        <v>69.600000000000009</v>
      </c>
      <c r="U79" s="156">
        <f t="shared" si="9"/>
        <v>232.34000000000003</v>
      </c>
      <c r="V79" s="154">
        <f t="shared" si="10"/>
        <v>0</v>
      </c>
      <c r="Y79">
        <f>BAWANA!AW79+BAWANA!AX79</f>
        <v>18.829999999999998</v>
      </c>
      <c r="Z79">
        <f>BAWANA!BD79+BAWANA!BE79</f>
        <v>18.829999999999998</v>
      </c>
      <c r="AA79">
        <f>BAWANA!X79+BAWANA!Y79</f>
        <v>18.829999999999998</v>
      </c>
      <c r="AB79">
        <f>BAWANA!AE79+BAWANA!AF79</f>
        <v>18.829999999999998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232.34000000000003</v>
      </c>
      <c r="E80">
        <f>BAWANA!AM80</f>
        <v>0</v>
      </c>
      <c r="F80">
        <f t="shared" si="11"/>
        <v>256</v>
      </c>
      <c r="G80">
        <f t="shared" si="12"/>
        <v>232.34000000000003</v>
      </c>
      <c r="H80" s="154"/>
      <c r="I80">
        <f>BRPL_EOD!AK80+BRPL_EOD!AL80</f>
        <v>76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69.599999999999994</v>
      </c>
      <c r="N80">
        <f t="shared" si="7"/>
        <v>232.34</v>
      </c>
      <c r="O80" s="154">
        <f t="shared" si="8"/>
        <v>0</v>
      </c>
      <c r="P80">
        <v>76.000000000000014</v>
      </c>
      <c r="Q80">
        <v>49.920000000000009</v>
      </c>
      <c r="R80">
        <v>5.8200000000000012</v>
      </c>
      <c r="S80">
        <v>31.000000000000004</v>
      </c>
      <c r="T80">
        <v>69.600000000000009</v>
      </c>
      <c r="U80" s="156">
        <f t="shared" si="9"/>
        <v>232.34000000000003</v>
      </c>
      <c r="V80" s="154">
        <f t="shared" si="10"/>
        <v>0</v>
      </c>
      <c r="Y80">
        <f>BAWANA!AW80+BAWANA!AX80</f>
        <v>18.829999999999998</v>
      </c>
      <c r="Z80">
        <f>BAWANA!BD80+BAWANA!BE80</f>
        <v>18.829999999999998</v>
      </c>
      <c r="AA80">
        <f>BAWANA!X80+BAWANA!Y80</f>
        <v>18.829999999999998</v>
      </c>
      <c r="AB80">
        <f>BAWANA!AE80+BAWANA!AF80</f>
        <v>18.829999999999998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232.34000000000003</v>
      </c>
      <c r="E81">
        <f>BAWANA!AM81</f>
        <v>0</v>
      </c>
      <c r="F81">
        <f t="shared" si="11"/>
        <v>256</v>
      </c>
      <c r="G81">
        <f t="shared" si="12"/>
        <v>232.34000000000003</v>
      </c>
      <c r="H81" s="154"/>
      <c r="I81">
        <f>BRPL_EOD!AK81+BRPL_EOD!AL81</f>
        <v>76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69.599999999999994</v>
      </c>
      <c r="N81">
        <f t="shared" si="7"/>
        <v>232.34</v>
      </c>
      <c r="O81" s="154">
        <f t="shared" si="8"/>
        <v>0</v>
      </c>
      <c r="P81">
        <v>76.000000000000014</v>
      </c>
      <c r="Q81">
        <v>49.920000000000009</v>
      </c>
      <c r="R81">
        <v>5.8200000000000012</v>
      </c>
      <c r="S81">
        <v>31.000000000000004</v>
      </c>
      <c r="T81">
        <v>69.600000000000009</v>
      </c>
      <c r="U81" s="156">
        <f t="shared" si="9"/>
        <v>232.34000000000003</v>
      </c>
      <c r="V81" s="154">
        <f t="shared" si="10"/>
        <v>0</v>
      </c>
      <c r="Y81">
        <f>BAWANA!AW81+BAWANA!AX81</f>
        <v>18.829999999999998</v>
      </c>
      <c r="Z81">
        <f>BAWANA!BD81+BAWANA!BE81</f>
        <v>18.829999999999998</v>
      </c>
      <c r="AA81">
        <f>BAWANA!X81+BAWANA!Y81</f>
        <v>18.829999999999998</v>
      </c>
      <c r="AB81">
        <f>BAWANA!AE81+BAWANA!AF81</f>
        <v>18.829999999999998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232.34000000000003</v>
      </c>
      <c r="E82">
        <f>BAWANA!AM82</f>
        <v>0</v>
      </c>
      <c r="F82">
        <f t="shared" si="11"/>
        <v>256</v>
      </c>
      <c r="G82">
        <f t="shared" si="12"/>
        <v>232.34000000000003</v>
      </c>
      <c r="H82" s="154"/>
      <c r="I82">
        <f>BRPL_EOD!AK82+BRPL_EOD!AL82</f>
        <v>76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69.599999999999994</v>
      </c>
      <c r="N82">
        <f t="shared" si="7"/>
        <v>232.34</v>
      </c>
      <c r="O82" s="154">
        <f t="shared" si="8"/>
        <v>0</v>
      </c>
      <c r="P82">
        <v>76.000000000000014</v>
      </c>
      <c r="Q82">
        <v>49.920000000000009</v>
      </c>
      <c r="R82">
        <v>5.8200000000000012</v>
      </c>
      <c r="S82">
        <v>31.000000000000004</v>
      </c>
      <c r="T82">
        <v>69.600000000000009</v>
      </c>
      <c r="U82" s="156">
        <f t="shared" si="9"/>
        <v>232.34000000000003</v>
      </c>
      <c r="V82" s="154">
        <f t="shared" si="10"/>
        <v>0</v>
      </c>
      <c r="Y82">
        <f>BAWANA!AW82+BAWANA!AX82</f>
        <v>18.829999999999998</v>
      </c>
      <c r="Z82">
        <f>BAWANA!BD82+BAWANA!BE82</f>
        <v>18.829999999999998</v>
      </c>
      <c r="AA82">
        <f>BAWANA!X82+BAWANA!Y82</f>
        <v>18.829999999999998</v>
      </c>
      <c r="AB82">
        <f>BAWANA!AE82+BAWANA!AF82</f>
        <v>18.829999999999998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232.34000000000003</v>
      </c>
      <c r="E83">
        <f>BAWANA!AM83</f>
        <v>0</v>
      </c>
      <c r="F83">
        <f t="shared" si="11"/>
        <v>256</v>
      </c>
      <c r="G83">
        <f t="shared" si="12"/>
        <v>232.34000000000003</v>
      </c>
      <c r="H83" s="154"/>
      <c r="I83">
        <f>BRPL_EOD!AK83+BRPL_EOD!AL83</f>
        <v>76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69.599999999999994</v>
      </c>
      <c r="N83">
        <f t="shared" si="7"/>
        <v>232.34</v>
      </c>
      <c r="O83" s="154">
        <f t="shared" si="8"/>
        <v>0</v>
      </c>
      <c r="P83">
        <v>76.000000000000014</v>
      </c>
      <c r="Q83">
        <v>49.920000000000009</v>
      </c>
      <c r="R83">
        <v>5.8200000000000012</v>
      </c>
      <c r="S83">
        <v>31.000000000000004</v>
      </c>
      <c r="T83">
        <v>69.600000000000009</v>
      </c>
      <c r="U83" s="156">
        <f t="shared" si="9"/>
        <v>232.34000000000003</v>
      </c>
      <c r="V83" s="154">
        <f t="shared" si="10"/>
        <v>0</v>
      </c>
      <c r="Y83">
        <f>BAWANA!AW83+BAWANA!AX83</f>
        <v>18.829999999999998</v>
      </c>
      <c r="Z83">
        <f>BAWANA!BD83+BAWANA!BE83</f>
        <v>18.829999999999998</v>
      </c>
      <c r="AA83">
        <f>BAWANA!X83+BAWANA!Y83</f>
        <v>18.829999999999998</v>
      </c>
      <c r="AB83">
        <f>BAWANA!AE83+BAWANA!AF83</f>
        <v>18.829999999999998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232.34000000000003</v>
      </c>
      <c r="E84">
        <f>BAWANA!AM84</f>
        <v>0</v>
      </c>
      <c r="F84">
        <f t="shared" si="11"/>
        <v>256</v>
      </c>
      <c r="G84">
        <f t="shared" si="12"/>
        <v>232.34000000000003</v>
      </c>
      <c r="H84" s="154"/>
      <c r="I84">
        <f>BRPL_EOD!AK84+BRPL_EOD!AL84</f>
        <v>76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69.599999999999994</v>
      </c>
      <c r="N84">
        <f t="shared" si="7"/>
        <v>232.34</v>
      </c>
      <c r="O84" s="154">
        <f t="shared" si="8"/>
        <v>0</v>
      </c>
      <c r="P84">
        <v>76.000000000000014</v>
      </c>
      <c r="Q84">
        <v>49.920000000000009</v>
      </c>
      <c r="R84">
        <v>5.8200000000000012</v>
      </c>
      <c r="S84">
        <v>31.000000000000004</v>
      </c>
      <c r="T84">
        <v>69.600000000000009</v>
      </c>
      <c r="U84" s="156">
        <f t="shared" si="9"/>
        <v>232.34000000000003</v>
      </c>
      <c r="V84" s="154">
        <f t="shared" si="10"/>
        <v>0</v>
      </c>
      <c r="Y84">
        <f>BAWANA!AW84+BAWANA!AX84</f>
        <v>18.829999999999998</v>
      </c>
      <c r="Z84">
        <f>BAWANA!BD84+BAWANA!BE84</f>
        <v>18.829999999999998</v>
      </c>
      <c r="AA84">
        <f>BAWANA!X84+BAWANA!Y84</f>
        <v>18.829999999999998</v>
      </c>
      <c r="AB84">
        <f>BAWANA!AE84+BAWANA!AF84</f>
        <v>18.829999999999998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232.34000000000003</v>
      </c>
      <c r="E85">
        <f>BAWANA!AM85</f>
        <v>0</v>
      </c>
      <c r="F85">
        <f t="shared" si="11"/>
        <v>256</v>
      </c>
      <c r="G85">
        <f t="shared" si="12"/>
        <v>232.34000000000003</v>
      </c>
      <c r="H85" s="154"/>
      <c r="I85">
        <f>BRPL_EOD!AK85+BRPL_EOD!AL85</f>
        <v>76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69.599999999999994</v>
      </c>
      <c r="N85">
        <f t="shared" si="7"/>
        <v>232.34</v>
      </c>
      <c r="O85" s="154">
        <f t="shared" si="8"/>
        <v>0</v>
      </c>
      <c r="P85">
        <v>76.000000000000014</v>
      </c>
      <c r="Q85">
        <v>49.920000000000009</v>
      </c>
      <c r="R85">
        <v>5.8200000000000012</v>
      </c>
      <c r="S85">
        <v>31.000000000000004</v>
      </c>
      <c r="T85">
        <v>69.600000000000009</v>
      </c>
      <c r="U85" s="156">
        <f t="shared" si="9"/>
        <v>232.34000000000003</v>
      </c>
      <c r="V85" s="154">
        <f t="shared" si="10"/>
        <v>0</v>
      </c>
      <c r="Y85">
        <f>BAWANA!AW85+BAWANA!AX85</f>
        <v>18.829999999999998</v>
      </c>
      <c r="Z85">
        <f>BAWANA!BD85+BAWANA!BE85</f>
        <v>18.829999999999998</v>
      </c>
      <c r="AA85">
        <f>BAWANA!X85+BAWANA!Y85</f>
        <v>18.829999999999998</v>
      </c>
      <c r="AB85">
        <f>BAWANA!AE85+BAWANA!AF85</f>
        <v>18.829999999999998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232.34000000000003</v>
      </c>
      <c r="E86">
        <f>BAWANA!AM86</f>
        <v>0</v>
      </c>
      <c r="F86">
        <f t="shared" si="11"/>
        <v>256</v>
      </c>
      <c r="G86">
        <f t="shared" si="12"/>
        <v>232.34000000000003</v>
      </c>
      <c r="H86" s="154"/>
      <c r="I86">
        <f>BRPL_EOD!AK86+BRPL_EOD!AL86</f>
        <v>76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69.599999999999994</v>
      </c>
      <c r="N86">
        <f t="shared" si="7"/>
        <v>232.34</v>
      </c>
      <c r="O86" s="154">
        <f t="shared" si="8"/>
        <v>0</v>
      </c>
      <c r="P86">
        <v>76.000000000000014</v>
      </c>
      <c r="Q86">
        <v>49.920000000000009</v>
      </c>
      <c r="R86">
        <v>5.8200000000000012</v>
      </c>
      <c r="S86">
        <v>31.000000000000004</v>
      </c>
      <c r="T86">
        <v>69.600000000000009</v>
      </c>
      <c r="U86" s="156">
        <f t="shared" si="9"/>
        <v>232.34000000000003</v>
      </c>
      <c r="V86" s="154">
        <f t="shared" si="10"/>
        <v>0</v>
      </c>
      <c r="Y86">
        <f>BAWANA!AW86+BAWANA!AX86</f>
        <v>18.829999999999998</v>
      </c>
      <c r="Z86">
        <f>BAWANA!BD86+BAWANA!BE86</f>
        <v>18.829999999999998</v>
      </c>
      <c r="AA86">
        <f>BAWANA!X86+BAWANA!Y86</f>
        <v>18.829999999999998</v>
      </c>
      <c r="AB86">
        <f>BAWANA!AE86+BAWANA!AF86</f>
        <v>18.829999999999998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232.34000000000003</v>
      </c>
      <c r="E87">
        <f>BAWANA!AM87</f>
        <v>0</v>
      </c>
      <c r="F87">
        <f t="shared" si="11"/>
        <v>256</v>
      </c>
      <c r="G87">
        <f t="shared" si="12"/>
        <v>232.34000000000003</v>
      </c>
      <c r="H87" s="154"/>
      <c r="I87">
        <f>BRPL_EOD!AK87+BRPL_EOD!AL87</f>
        <v>76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69.599999999999994</v>
      </c>
      <c r="N87">
        <f t="shared" si="7"/>
        <v>232.34</v>
      </c>
      <c r="O87" s="154">
        <f t="shared" si="8"/>
        <v>0</v>
      </c>
      <c r="P87">
        <v>76.000000000000014</v>
      </c>
      <c r="Q87">
        <v>49.920000000000009</v>
      </c>
      <c r="R87">
        <v>5.8200000000000012</v>
      </c>
      <c r="S87">
        <v>31.000000000000004</v>
      </c>
      <c r="T87">
        <v>69.600000000000009</v>
      </c>
      <c r="U87" s="156">
        <f t="shared" si="9"/>
        <v>232.34000000000003</v>
      </c>
      <c r="V87" s="154">
        <f t="shared" si="10"/>
        <v>0</v>
      </c>
      <c r="Y87">
        <f>BAWANA!AW87+BAWANA!AX87</f>
        <v>18.829999999999998</v>
      </c>
      <c r="Z87">
        <f>BAWANA!BD87+BAWANA!BE87</f>
        <v>18.829999999999998</v>
      </c>
      <c r="AA87">
        <f>BAWANA!X87+BAWANA!Y87</f>
        <v>18.829999999999998</v>
      </c>
      <c r="AB87">
        <f>BAWANA!AE87+BAWANA!AF87</f>
        <v>18.829999999999998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232.34000000000003</v>
      </c>
      <c r="E88">
        <f>BAWANA!AM88</f>
        <v>0</v>
      </c>
      <c r="F88">
        <f t="shared" si="11"/>
        <v>256</v>
      </c>
      <c r="G88">
        <f t="shared" si="12"/>
        <v>232.34000000000003</v>
      </c>
      <c r="H88" s="154"/>
      <c r="I88">
        <f>BRPL_EOD!AK88+BRPL_EOD!AL88</f>
        <v>76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69.599999999999994</v>
      </c>
      <c r="N88">
        <f t="shared" si="7"/>
        <v>232.34</v>
      </c>
      <c r="O88" s="154">
        <f t="shared" si="8"/>
        <v>0</v>
      </c>
      <c r="P88">
        <v>76.000000000000014</v>
      </c>
      <c r="Q88">
        <v>49.920000000000009</v>
      </c>
      <c r="R88">
        <v>5.8200000000000012</v>
      </c>
      <c r="S88">
        <v>31.000000000000004</v>
      </c>
      <c r="T88">
        <v>69.600000000000009</v>
      </c>
      <c r="U88" s="156">
        <f t="shared" si="9"/>
        <v>232.34000000000003</v>
      </c>
      <c r="V88" s="154">
        <f t="shared" si="10"/>
        <v>0</v>
      </c>
      <c r="Y88">
        <f>BAWANA!AW88+BAWANA!AX88</f>
        <v>18.829999999999998</v>
      </c>
      <c r="Z88">
        <f>BAWANA!BD88+BAWANA!BE88</f>
        <v>18.829999999999998</v>
      </c>
      <c r="AA88">
        <f>BAWANA!X88+BAWANA!Y88</f>
        <v>18.829999999999998</v>
      </c>
      <c r="AB88">
        <f>BAWANA!AE88+BAWANA!AF88</f>
        <v>18.829999999999998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232.34000000000003</v>
      </c>
      <c r="E89">
        <f>BAWANA!AM89</f>
        <v>0</v>
      </c>
      <c r="F89">
        <f t="shared" si="11"/>
        <v>256</v>
      </c>
      <c r="G89">
        <f t="shared" si="12"/>
        <v>232.34000000000003</v>
      </c>
      <c r="H89" s="154"/>
      <c r="I89">
        <f>BRPL_EOD!AK89+BRPL_EOD!AL89</f>
        <v>76</v>
      </c>
      <c r="J89">
        <f>BYPL_EOD!AK89+BYPL_EOD!AL89</f>
        <v>49.92</v>
      </c>
      <c r="K89">
        <f>MES_EOD!AK89+MES_EOD!AL89</f>
        <v>5.82</v>
      </c>
      <c r="L89">
        <f>NDMC_EOD!AK89+NDMC_EOD!AL89</f>
        <v>31</v>
      </c>
      <c r="M89">
        <f>TPDDL_EOD!AK89+TPDDL_EOD!AL89</f>
        <v>69.599999999999994</v>
      </c>
      <c r="N89">
        <f t="shared" si="7"/>
        <v>232.34</v>
      </c>
      <c r="O89" s="154">
        <f t="shared" si="8"/>
        <v>0</v>
      </c>
      <c r="P89">
        <v>76.000000000000014</v>
      </c>
      <c r="Q89">
        <v>49.920000000000009</v>
      </c>
      <c r="R89">
        <v>5.8200000000000012</v>
      </c>
      <c r="S89">
        <v>31.000000000000004</v>
      </c>
      <c r="T89">
        <v>69.600000000000009</v>
      </c>
      <c r="U89" s="156">
        <f t="shared" si="9"/>
        <v>232.34000000000003</v>
      </c>
      <c r="V89" s="154">
        <f t="shared" si="10"/>
        <v>0</v>
      </c>
      <c r="Y89">
        <f>BAWANA!AW89+BAWANA!AX89</f>
        <v>18.829999999999998</v>
      </c>
      <c r="Z89">
        <f>BAWANA!BD89+BAWANA!BE89</f>
        <v>18.829999999999998</v>
      </c>
      <c r="AA89">
        <f>BAWANA!X89+BAWANA!Y89</f>
        <v>18.829999999999998</v>
      </c>
      <c r="AB89">
        <f>BAWANA!AE89+BAWANA!AF89</f>
        <v>18.829999999999998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232.34000000000003</v>
      </c>
      <c r="E90">
        <f>BAWANA!AM90</f>
        <v>0</v>
      </c>
      <c r="F90">
        <f t="shared" si="11"/>
        <v>256</v>
      </c>
      <c r="G90">
        <f t="shared" si="12"/>
        <v>232.34000000000003</v>
      </c>
      <c r="H90" s="154"/>
      <c r="I90">
        <f>BRPL_EOD!AK90+BRPL_EOD!AL90</f>
        <v>76</v>
      </c>
      <c r="J90">
        <f>BYPL_EOD!AK90+BYPL_EOD!AL90</f>
        <v>49.92</v>
      </c>
      <c r="K90">
        <f>MES_EOD!AK90+MES_EOD!AL90</f>
        <v>5.82</v>
      </c>
      <c r="L90">
        <f>NDMC_EOD!AK90+NDMC_EOD!AL90</f>
        <v>31</v>
      </c>
      <c r="M90">
        <f>TPDDL_EOD!AK90+TPDDL_EOD!AL90</f>
        <v>69.599999999999994</v>
      </c>
      <c r="N90">
        <f t="shared" si="7"/>
        <v>232.34</v>
      </c>
      <c r="O90" s="154">
        <f t="shared" si="8"/>
        <v>0</v>
      </c>
      <c r="P90">
        <v>76.000000000000014</v>
      </c>
      <c r="Q90">
        <v>49.920000000000009</v>
      </c>
      <c r="R90">
        <v>5.8200000000000012</v>
      </c>
      <c r="S90">
        <v>31.000000000000004</v>
      </c>
      <c r="T90">
        <v>69.600000000000009</v>
      </c>
      <c r="U90" s="156">
        <f t="shared" si="9"/>
        <v>232.34000000000003</v>
      </c>
      <c r="V90" s="154">
        <f t="shared" si="10"/>
        <v>0</v>
      </c>
      <c r="Y90">
        <f>BAWANA!AW90+BAWANA!AX90</f>
        <v>18.829999999999998</v>
      </c>
      <c r="Z90">
        <f>BAWANA!BD90+BAWANA!BE90</f>
        <v>18.829999999999998</v>
      </c>
      <c r="AA90">
        <f>BAWANA!X90+BAWANA!Y90</f>
        <v>18.829999999999998</v>
      </c>
      <c r="AB90">
        <f>BAWANA!AE90+BAWANA!AF90</f>
        <v>18.829999999999998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232.34</v>
      </c>
      <c r="E91">
        <f>BAWANA!AM91</f>
        <v>0</v>
      </c>
      <c r="F91">
        <f t="shared" si="11"/>
        <v>256</v>
      </c>
      <c r="G91">
        <f t="shared" si="12"/>
        <v>232.34</v>
      </c>
      <c r="H91" s="154"/>
      <c r="I91">
        <f>BRPL_EOD!AK91+BRPL_EOD!AL91</f>
        <v>76</v>
      </c>
      <c r="J91">
        <f>BYPL_EOD!AK91+BYPL_EOD!AL91</f>
        <v>49.92</v>
      </c>
      <c r="K91">
        <f>MES_EOD!AK91+MES_EOD!AL91</f>
        <v>5.82</v>
      </c>
      <c r="L91">
        <f>NDMC_EOD!AK91+NDMC_EOD!AL91</f>
        <v>31</v>
      </c>
      <c r="M91">
        <f>TPDDL_EOD!AK91+TPDDL_EOD!AL91</f>
        <v>69.599999999999994</v>
      </c>
      <c r="N91">
        <f t="shared" si="7"/>
        <v>232.34</v>
      </c>
      <c r="O91" s="154">
        <f t="shared" si="8"/>
        <v>0</v>
      </c>
      <c r="P91">
        <v>76</v>
      </c>
      <c r="Q91">
        <v>49.92</v>
      </c>
      <c r="R91">
        <v>5.82</v>
      </c>
      <c r="S91">
        <v>31</v>
      </c>
      <c r="T91">
        <v>69.599999999999994</v>
      </c>
      <c r="U91" s="156">
        <f t="shared" si="9"/>
        <v>232.34</v>
      </c>
      <c r="V91" s="154">
        <f t="shared" si="10"/>
        <v>0</v>
      </c>
      <c r="Y91">
        <f>BAWANA!AW91+BAWANA!AX91</f>
        <v>32</v>
      </c>
      <c r="Z91">
        <f>BAWANA!BD91+BAWANA!BE91</f>
        <v>5.66</v>
      </c>
      <c r="AA91">
        <f>BAWANA!X91+BAWANA!Y91</f>
        <v>32</v>
      </c>
      <c r="AB91">
        <f>BAWANA!AE91+BAWANA!AF91</f>
        <v>5.66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232.34</v>
      </c>
      <c r="E92">
        <f>BAWANA!AM92</f>
        <v>0</v>
      </c>
      <c r="F92">
        <f t="shared" si="11"/>
        <v>256</v>
      </c>
      <c r="G92">
        <f t="shared" si="12"/>
        <v>232.34</v>
      </c>
      <c r="H92" s="154"/>
      <c r="I92">
        <f>BRPL_EOD!AK92+BRPL_EOD!AL92</f>
        <v>76</v>
      </c>
      <c r="J92">
        <f>BYPL_EOD!AK92+BYPL_EOD!AL92</f>
        <v>49.92</v>
      </c>
      <c r="K92">
        <f>MES_EOD!AK92+MES_EOD!AL92</f>
        <v>5.82</v>
      </c>
      <c r="L92">
        <f>NDMC_EOD!AK92+NDMC_EOD!AL92</f>
        <v>31</v>
      </c>
      <c r="M92">
        <f>TPDDL_EOD!AK92+TPDDL_EOD!AL92</f>
        <v>69.599999999999994</v>
      </c>
      <c r="N92">
        <f t="shared" si="7"/>
        <v>232.34</v>
      </c>
      <c r="O92" s="154">
        <f t="shared" si="8"/>
        <v>0</v>
      </c>
      <c r="P92">
        <v>76</v>
      </c>
      <c r="Q92">
        <v>49.92</v>
      </c>
      <c r="R92">
        <v>5.82</v>
      </c>
      <c r="S92">
        <v>31</v>
      </c>
      <c r="T92">
        <v>69.599999999999994</v>
      </c>
      <c r="U92" s="156">
        <f t="shared" si="9"/>
        <v>232.34</v>
      </c>
      <c r="V92" s="154">
        <f t="shared" si="10"/>
        <v>0</v>
      </c>
      <c r="Y92">
        <f>BAWANA!AW92+BAWANA!AX92</f>
        <v>32</v>
      </c>
      <c r="Z92">
        <f>BAWANA!BD92+BAWANA!BE92</f>
        <v>5.66</v>
      </c>
      <c r="AA92">
        <f>BAWANA!X92+BAWANA!Y92</f>
        <v>32</v>
      </c>
      <c r="AB92">
        <f>BAWANA!AE92+BAWANA!AF92</f>
        <v>5.66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232.34</v>
      </c>
      <c r="E93">
        <f>BAWANA!AM93</f>
        <v>0</v>
      </c>
      <c r="F93">
        <f t="shared" si="11"/>
        <v>256</v>
      </c>
      <c r="G93">
        <f t="shared" si="12"/>
        <v>232.34</v>
      </c>
      <c r="H93" s="154"/>
      <c r="I93">
        <f>BRPL_EOD!AK93+BRPL_EOD!AL93</f>
        <v>76</v>
      </c>
      <c r="J93">
        <f>BYPL_EOD!AK93+BYPL_EOD!AL93</f>
        <v>49.92</v>
      </c>
      <c r="K93">
        <f>MES_EOD!AK93+MES_EOD!AL93</f>
        <v>5.82</v>
      </c>
      <c r="L93">
        <f>NDMC_EOD!AK93+NDMC_EOD!AL93</f>
        <v>31</v>
      </c>
      <c r="M93">
        <f>TPDDL_EOD!AK93+TPDDL_EOD!AL93</f>
        <v>69.599999999999994</v>
      </c>
      <c r="N93">
        <f t="shared" si="7"/>
        <v>232.34</v>
      </c>
      <c r="O93" s="154">
        <f t="shared" si="8"/>
        <v>0</v>
      </c>
      <c r="P93">
        <v>76</v>
      </c>
      <c r="Q93">
        <v>49.92</v>
      </c>
      <c r="R93">
        <v>5.82</v>
      </c>
      <c r="S93">
        <v>31</v>
      </c>
      <c r="T93">
        <v>69.599999999999994</v>
      </c>
      <c r="U93" s="156">
        <f t="shared" si="9"/>
        <v>232.34</v>
      </c>
      <c r="V93" s="154">
        <f t="shared" si="10"/>
        <v>0</v>
      </c>
      <c r="Y93">
        <f>BAWANA!AW93+BAWANA!AX93</f>
        <v>32</v>
      </c>
      <c r="Z93">
        <f>BAWANA!BD93+BAWANA!BE93</f>
        <v>5.66</v>
      </c>
      <c r="AA93">
        <f>BAWANA!X93+BAWANA!Y93</f>
        <v>32</v>
      </c>
      <c r="AB93">
        <f>BAWANA!AE93+BAWANA!AF93</f>
        <v>5.66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232.34</v>
      </c>
      <c r="E94">
        <f>BAWANA!AM94</f>
        <v>0</v>
      </c>
      <c r="F94">
        <f t="shared" si="11"/>
        <v>256</v>
      </c>
      <c r="G94">
        <f t="shared" si="12"/>
        <v>232.34</v>
      </c>
      <c r="H94" s="154"/>
      <c r="I94">
        <f>BRPL_EOD!AK94+BRPL_EOD!AL94</f>
        <v>76</v>
      </c>
      <c r="J94">
        <f>BYPL_EOD!AK94+BYPL_EOD!AL94</f>
        <v>49.92</v>
      </c>
      <c r="K94">
        <f>MES_EOD!AK94+MES_EOD!AL94</f>
        <v>5.82</v>
      </c>
      <c r="L94">
        <f>NDMC_EOD!AK94+NDMC_EOD!AL94</f>
        <v>31</v>
      </c>
      <c r="M94">
        <f>TPDDL_EOD!AK94+TPDDL_EOD!AL94</f>
        <v>69.599999999999994</v>
      </c>
      <c r="N94">
        <f t="shared" si="7"/>
        <v>232.34</v>
      </c>
      <c r="O94" s="154">
        <f t="shared" si="8"/>
        <v>0</v>
      </c>
      <c r="P94">
        <v>76</v>
      </c>
      <c r="Q94">
        <v>49.92</v>
      </c>
      <c r="R94">
        <v>5.82</v>
      </c>
      <c r="S94">
        <v>31</v>
      </c>
      <c r="T94">
        <v>69.599999999999994</v>
      </c>
      <c r="U94" s="156">
        <f t="shared" si="9"/>
        <v>232.34</v>
      </c>
      <c r="V94" s="154">
        <f t="shared" si="10"/>
        <v>0</v>
      </c>
      <c r="Y94">
        <f>BAWANA!AW94+BAWANA!AX94</f>
        <v>32</v>
      </c>
      <c r="Z94">
        <f>BAWANA!BD94+BAWANA!BE94</f>
        <v>5.66</v>
      </c>
      <c r="AA94">
        <f>BAWANA!X94+BAWANA!Y94</f>
        <v>32</v>
      </c>
      <c r="AB94">
        <f>BAWANA!AE94+BAWANA!AF94</f>
        <v>5.66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232.34</v>
      </c>
      <c r="E95">
        <f>BAWANA!AM95</f>
        <v>0</v>
      </c>
      <c r="F95">
        <f t="shared" si="11"/>
        <v>256</v>
      </c>
      <c r="G95">
        <f t="shared" si="12"/>
        <v>232.34</v>
      </c>
      <c r="H95" s="154"/>
      <c r="I95">
        <f>BRPL_EOD!AK95+BRPL_EOD!AL95</f>
        <v>76</v>
      </c>
      <c r="J95">
        <f>BYPL_EOD!AK95+BYPL_EOD!AL95</f>
        <v>49.92</v>
      </c>
      <c r="K95">
        <f>MES_EOD!AK95+MES_EOD!AL95</f>
        <v>5.82</v>
      </c>
      <c r="L95">
        <f>NDMC_EOD!AK95+NDMC_EOD!AL95</f>
        <v>31</v>
      </c>
      <c r="M95">
        <f>TPDDL_EOD!AK95+TPDDL_EOD!AL95</f>
        <v>69.599999999999994</v>
      </c>
      <c r="N95">
        <f t="shared" si="7"/>
        <v>232.34</v>
      </c>
      <c r="O95" s="154">
        <f t="shared" si="8"/>
        <v>0</v>
      </c>
      <c r="P95">
        <v>76</v>
      </c>
      <c r="Q95">
        <v>49.92</v>
      </c>
      <c r="R95">
        <v>5.82</v>
      </c>
      <c r="S95">
        <v>31</v>
      </c>
      <c r="T95">
        <v>69.599999999999994</v>
      </c>
      <c r="U95" s="156">
        <f t="shared" si="9"/>
        <v>232.34</v>
      </c>
      <c r="V95" s="154">
        <f t="shared" si="10"/>
        <v>0</v>
      </c>
      <c r="Y95">
        <f>BAWANA!AW95+BAWANA!AX95</f>
        <v>32</v>
      </c>
      <c r="Z95">
        <f>BAWANA!BD95+BAWANA!BE95</f>
        <v>5.66</v>
      </c>
      <c r="AA95">
        <f>BAWANA!X95+BAWANA!Y95</f>
        <v>32</v>
      </c>
      <c r="AB95">
        <f>BAWANA!AE95+BAWANA!AF95</f>
        <v>5.66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232.34</v>
      </c>
      <c r="E96">
        <f>BAWANA!AM96</f>
        <v>0</v>
      </c>
      <c r="F96">
        <f t="shared" si="11"/>
        <v>256</v>
      </c>
      <c r="G96">
        <f t="shared" si="12"/>
        <v>232.34</v>
      </c>
      <c r="H96" s="154"/>
      <c r="I96">
        <f>BRPL_EOD!AK96+BRPL_EOD!AL96</f>
        <v>76</v>
      </c>
      <c r="J96">
        <f>BYPL_EOD!AK96+BYPL_EOD!AL96</f>
        <v>49.92</v>
      </c>
      <c r="K96">
        <f>MES_EOD!AK96+MES_EOD!AL96</f>
        <v>5.82</v>
      </c>
      <c r="L96">
        <f>NDMC_EOD!AK96+NDMC_EOD!AL96</f>
        <v>31</v>
      </c>
      <c r="M96">
        <f>TPDDL_EOD!AK96+TPDDL_EOD!AL96</f>
        <v>69.599999999999994</v>
      </c>
      <c r="N96">
        <f t="shared" si="7"/>
        <v>232.34</v>
      </c>
      <c r="O96" s="154">
        <f t="shared" si="8"/>
        <v>0</v>
      </c>
      <c r="P96">
        <v>76</v>
      </c>
      <c r="Q96">
        <v>49.92</v>
      </c>
      <c r="R96">
        <v>5.82</v>
      </c>
      <c r="S96">
        <v>31</v>
      </c>
      <c r="T96">
        <v>69.599999999999994</v>
      </c>
      <c r="U96" s="156">
        <f t="shared" si="9"/>
        <v>232.34</v>
      </c>
      <c r="V96" s="154">
        <f t="shared" si="10"/>
        <v>0</v>
      </c>
      <c r="Y96">
        <f>BAWANA!AW96+BAWANA!AX96</f>
        <v>32</v>
      </c>
      <c r="Z96">
        <f>BAWANA!BD96+BAWANA!BE96</f>
        <v>5.66</v>
      </c>
      <c r="AA96">
        <f>BAWANA!X96+BAWANA!Y96</f>
        <v>32</v>
      </c>
      <c r="AB96">
        <f>BAWANA!AE96+BAWANA!AF96</f>
        <v>5.66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232.34</v>
      </c>
      <c r="E97">
        <f>BAWANA!AM97</f>
        <v>0</v>
      </c>
      <c r="F97">
        <f t="shared" si="11"/>
        <v>256</v>
      </c>
      <c r="G97">
        <f t="shared" si="12"/>
        <v>232.34</v>
      </c>
      <c r="H97" s="154"/>
      <c r="I97">
        <f>BRPL_EOD!AK97+BRPL_EOD!AL97</f>
        <v>76</v>
      </c>
      <c r="J97">
        <f>BYPL_EOD!AK97+BYPL_EOD!AL97</f>
        <v>49.92</v>
      </c>
      <c r="K97">
        <f>MES_EOD!AK97+MES_EOD!AL97</f>
        <v>5.82</v>
      </c>
      <c r="L97">
        <f>NDMC_EOD!AK97+NDMC_EOD!AL97</f>
        <v>31</v>
      </c>
      <c r="M97">
        <f>TPDDL_EOD!AK97+TPDDL_EOD!AL97</f>
        <v>69.599999999999994</v>
      </c>
      <c r="N97">
        <f t="shared" si="7"/>
        <v>232.34</v>
      </c>
      <c r="O97" s="154">
        <f t="shared" si="8"/>
        <v>0</v>
      </c>
      <c r="P97">
        <v>76</v>
      </c>
      <c r="Q97">
        <v>49.92</v>
      </c>
      <c r="R97">
        <v>5.82</v>
      </c>
      <c r="S97">
        <v>31</v>
      </c>
      <c r="T97">
        <v>69.599999999999994</v>
      </c>
      <c r="U97" s="156">
        <f t="shared" si="9"/>
        <v>232.34</v>
      </c>
      <c r="V97" s="154">
        <f t="shared" si="10"/>
        <v>0</v>
      </c>
      <c r="Y97">
        <f>BAWANA!AW97+BAWANA!AX97</f>
        <v>32</v>
      </c>
      <c r="Z97">
        <f>BAWANA!BD97+BAWANA!BE97</f>
        <v>5.66</v>
      </c>
      <c r="AA97">
        <f>BAWANA!X97+BAWANA!Y97</f>
        <v>32</v>
      </c>
      <c r="AB97">
        <f>BAWANA!AE97+BAWANA!AF97</f>
        <v>5.66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232.34</v>
      </c>
      <c r="E98">
        <f>BAWANA!AM98</f>
        <v>0</v>
      </c>
      <c r="F98">
        <f t="shared" si="11"/>
        <v>256</v>
      </c>
      <c r="G98">
        <f t="shared" si="12"/>
        <v>232.34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5.82</v>
      </c>
      <c r="L98">
        <f>NDMC_EOD!AK98+NDMC_EOD!AL98</f>
        <v>31</v>
      </c>
      <c r="M98">
        <f>TPDDL_EOD!AK98+TPDDL_EOD!AL98</f>
        <v>69.599999999999994</v>
      </c>
      <c r="N98">
        <f t="shared" si="7"/>
        <v>232.34</v>
      </c>
      <c r="O98" s="154">
        <f t="shared" si="8"/>
        <v>0</v>
      </c>
      <c r="P98">
        <v>76</v>
      </c>
      <c r="Q98">
        <v>49.92</v>
      </c>
      <c r="R98">
        <v>5.82</v>
      </c>
      <c r="S98">
        <v>31</v>
      </c>
      <c r="T98">
        <v>69.599999999999994</v>
      </c>
      <c r="U98" s="156">
        <f t="shared" si="9"/>
        <v>232.34</v>
      </c>
      <c r="V98" s="154">
        <f t="shared" si="10"/>
        <v>0</v>
      </c>
      <c r="Y98">
        <f>BAWANA!AW98+BAWANA!AX98</f>
        <v>32</v>
      </c>
      <c r="Z98">
        <f>BAWANA!BD98+BAWANA!BE98</f>
        <v>5.66</v>
      </c>
      <c r="AA98">
        <f>BAWANA!X98+BAWANA!Y98</f>
        <v>32</v>
      </c>
      <c r="AB98">
        <f>BAWANA!AE98+BAWANA!AF98</f>
        <v>5.66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5.3255374999999967</v>
      </c>
      <c r="E99" s="156">
        <f t="shared" si="14"/>
        <v>0</v>
      </c>
      <c r="F99" s="156">
        <f t="shared" si="14"/>
        <v>6.1440000000000001</v>
      </c>
      <c r="G99" s="156">
        <f t="shared" si="14"/>
        <v>5.3255374999999967</v>
      </c>
      <c r="H99" s="156"/>
      <c r="I99" s="156">
        <f t="shared" si="14"/>
        <v>1.8621899999999998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0.74399999999999999</v>
      </c>
      <c r="M99" s="156">
        <f t="shared" si="14"/>
        <v>1.3845575000000028</v>
      </c>
      <c r="N99" s="156">
        <f t="shared" si="14"/>
        <v>5.3285074999999962</v>
      </c>
      <c r="O99" s="156">
        <f t="shared" si="14"/>
        <v>-2.9699999999992172E-3</v>
      </c>
      <c r="P99" s="156">
        <f t="shared" si="14"/>
        <v>1.8611564813972128</v>
      </c>
      <c r="Q99" s="156">
        <f t="shared" si="14"/>
        <v>1.1973631568886272</v>
      </c>
      <c r="R99" s="156">
        <f t="shared" si="14"/>
        <v>0.13960134397103374</v>
      </c>
      <c r="S99" s="156">
        <f t="shared" si="14"/>
        <v>0.74358104852123741</v>
      </c>
      <c r="T99" s="156">
        <f t="shared" si="14"/>
        <v>1.383835469221893</v>
      </c>
      <c r="U99" s="156">
        <f t="shared" si="14"/>
        <v>5.3255374999999967</v>
      </c>
      <c r="V99" s="156">
        <f t="shared" si="10"/>
        <v>0</v>
      </c>
      <c r="Y99" s="156">
        <f>SUM(Y3:Y98)/4000</f>
        <v>0.61029250000000035</v>
      </c>
      <c r="Z99" s="156">
        <f t="shared" ref="Z99:AD99" si="15">SUM(Z3:Z98)/4000</f>
        <v>0.54101250000000012</v>
      </c>
      <c r="AA99" s="156">
        <f t="shared" si="15"/>
        <v>0.61029250000000035</v>
      </c>
      <c r="AB99" s="156">
        <f t="shared" si="15"/>
        <v>0.54101250000000012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19"/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507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51.512</v>
      </c>
      <c r="J3">
        <v>32.880000000000003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6.2809999999999997</v>
      </c>
      <c r="R3">
        <v>42.392195999999998</v>
      </c>
      <c r="S3">
        <v>26.390910000000002</v>
      </c>
      <c r="T3">
        <v>0</v>
      </c>
      <c r="U3">
        <v>407.8125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37.92</v>
      </c>
      <c r="AB3">
        <v>26.34008</v>
      </c>
      <c r="AC3">
        <v>19.35568</v>
      </c>
      <c r="AD3">
        <v>9.1149000000000004</v>
      </c>
      <c r="AE3">
        <v>49.436556000000003</v>
      </c>
      <c r="AF3">
        <v>18.734000000000002</v>
      </c>
      <c r="AG3">
        <v>17.835599999999999</v>
      </c>
      <c r="AH3">
        <v>93.563599999999994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30.87</v>
      </c>
      <c r="AP3">
        <v>4.2272999999999996</v>
      </c>
      <c r="AQ3">
        <v>22.491</v>
      </c>
      <c r="AR3">
        <v>32.9574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74.469999999999985</v>
      </c>
      <c r="BA3">
        <f>SUM(B3:AZ3)</f>
        <v>3251.4453600000002</v>
      </c>
      <c r="BD3">
        <v>24.08</v>
      </c>
      <c r="BE3">
        <v>3.81</v>
      </c>
      <c r="BF3">
        <v>1.01</v>
      </c>
      <c r="BG3">
        <v>1.8</v>
      </c>
      <c r="BH3">
        <v>5.81</v>
      </c>
      <c r="BI3">
        <v>4.78</v>
      </c>
      <c r="BJ3">
        <v>1.56</v>
      </c>
      <c r="BK3">
        <v>3.22</v>
      </c>
      <c r="BL3">
        <v>3.34</v>
      </c>
      <c r="BM3">
        <v>1.61</v>
      </c>
      <c r="BN3">
        <v>0.53</v>
      </c>
      <c r="BO3">
        <v>15.93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74.469999999999985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51.512</v>
      </c>
      <c r="J4">
        <v>32.880000000000003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6.2809999999999997</v>
      </c>
      <c r="R4">
        <v>42.392195999999998</v>
      </c>
      <c r="S4">
        <v>26.390910000000002</v>
      </c>
      <c r="T4">
        <v>0</v>
      </c>
      <c r="U4">
        <v>407.8125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37.92</v>
      </c>
      <c r="AB4">
        <v>26.34008</v>
      </c>
      <c r="AC4">
        <v>19.35568</v>
      </c>
      <c r="AD4">
        <v>9.1149000000000004</v>
      </c>
      <c r="AE4">
        <v>49.436556000000003</v>
      </c>
      <c r="AF4">
        <v>18.734000000000002</v>
      </c>
      <c r="AG4">
        <v>17.835599999999999</v>
      </c>
      <c r="AH4">
        <v>70.172700000000006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30.87</v>
      </c>
      <c r="AP4">
        <v>4.2272999999999996</v>
      </c>
      <c r="AQ4">
        <v>22.491</v>
      </c>
      <c r="AR4">
        <v>32.9574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74.469999999999985</v>
      </c>
      <c r="BA4">
        <f t="shared" ref="BA4:BA67" si="1">SUM(B4:AZ4)</f>
        <v>3228.0544600000003</v>
      </c>
      <c r="BD4">
        <v>24.08</v>
      </c>
      <c r="BE4">
        <v>3.81</v>
      </c>
      <c r="BF4">
        <v>1.01</v>
      </c>
      <c r="BG4">
        <v>1.8</v>
      </c>
      <c r="BH4">
        <v>5.81</v>
      </c>
      <c r="BI4">
        <v>4.78</v>
      </c>
      <c r="BJ4">
        <v>1.56</v>
      </c>
      <c r="BK4">
        <v>3.22</v>
      </c>
      <c r="BL4">
        <v>3.34</v>
      </c>
      <c r="BM4">
        <v>1.61</v>
      </c>
      <c r="BN4">
        <v>0.53</v>
      </c>
      <c r="BO4">
        <v>15.93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74.469999999999985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51.512</v>
      </c>
      <c r="J5">
        <v>32.880000000000003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6.2809999999999997</v>
      </c>
      <c r="R5">
        <v>42.392195999999998</v>
      </c>
      <c r="S5">
        <v>26.390910000000002</v>
      </c>
      <c r="T5">
        <v>0</v>
      </c>
      <c r="U5">
        <v>416.25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37.92</v>
      </c>
      <c r="AB5">
        <v>26.34008</v>
      </c>
      <c r="AC5">
        <v>19.35568</v>
      </c>
      <c r="AD5">
        <v>9.1149000000000004</v>
      </c>
      <c r="AE5">
        <v>49.436556000000003</v>
      </c>
      <c r="AF5">
        <v>19.72</v>
      </c>
      <c r="AG5">
        <v>17.835599999999999</v>
      </c>
      <c r="AH5">
        <v>56.82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30.87</v>
      </c>
      <c r="AP5">
        <v>4.2272999999999996</v>
      </c>
      <c r="AQ5">
        <v>22.491</v>
      </c>
      <c r="AR5">
        <v>32.9574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74.64</v>
      </c>
      <c r="BA5">
        <f t="shared" si="1"/>
        <v>3224.2952600000003</v>
      </c>
      <c r="BD5">
        <v>24.08</v>
      </c>
      <c r="BE5">
        <v>3.81</v>
      </c>
      <c r="BF5">
        <v>1.01</v>
      </c>
      <c r="BG5">
        <v>1.8</v>
      </c>
      <c r="BH5">
        <v>5.81</v>
      </c>
      <c r="BI5">
        <v>4.78</v>
      </c>
      <c r="BJ5">
        <v>1.56</v>
      </c>
      <c r="BK5">
        <v>3.22</v>
      </c>
      <c r="BL5">
        <v>3.34</v>
      </c>
      <c r="BM5">
        <v>1.61</v>
      </c>
      <c r="BN5">
        <v>0.53</v>
      </c>
      <c r="BO5">
        <v>16.100000000000001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74.64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51.512</v>
      </c>
      <c r="J6">
        <v>32.880000000000003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6.2809999999999997</v>
      </c>
      <c r="R6">
        <v>42.392195999999998</v>
      </c>
      <c r="S6">
        <v>26.390910000000002</v>
      </c>
      <c r="T6">
        <v>0</v>
      </c>
      <c r="U6">
        <v>416.25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28.045000000000002</v>
      </c>
      <c r="AB6">
        <v>26.34008</v>
      </c>
      <c r="AC6">
        <v>19.35568</v>
      </c>
      <c r="AD6">
        <v>9.1149000000000004</v>
      </c>
      <c r="AE6">
        <v>49.436556000000003</v>
      </c>
      <c r="AF6">
        <v>19.72</v>
      </c>
      <c r="AG6">
        <v>17.835599999999999</v>
      </c>
      <c r="AH6">
        <v>56.82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30.87</v>
      </c>
      <c r="AP6">
        <v>4.2272999999999996</v>
      </c>
      <c r="AQ6">
        <v>22.491</v>
      </c>
      <c r="AR6">
        <v>32.9574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74.64</v>
      </c>
      <c r="BA6">
        <f t="shared" si="1"/>
        <v>3214.4202600000003</v>
      </c>
      <c r="BD6">
        <v>24.08</v>
      </c>
      <c r="BE6">
        <v>3.81</v>
      </c>
      <c r="BF6">
        <v>1.01</v>
      </c>
      <c r="BG6">
        <v>1.8</v>
      </c>
      <c r="BH6">
        <v>5.81</v>
      </c>
      <c r="BI6">
        <v>4.78</v>
      </c>
      <c r="BJ6">
        <v>1.56</v>
      </c>
      <c r="BK6">
        <v>3.22</v>
      </c>
      <c r="BL6">
        <v>3.34</v>
      </c>
      <c r="BM6">
        <v>1.61</v>
      </c>
      <c r="BN6">
        <v>0.53</v>
      </c>
      <c r="BO6">
        <v>16.100000000000001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74.64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51.512</v>
      </c>
      <c r="J7">
        <v>32.880000000000003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6.2809999999999997</v>
      </c>
      <c r="R7">
        <v>42.392195999999998</v>
      </c>
      <c r="S7">
        <v>26.390910000000002</v>
      </c>
      <c r="T7">
        <v>0</v>
      </c>
      <c r="U7">
        <v>416.25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13.43</v>
      </c>
      <c r="AB7">
        <v>26.34008</v>
      </c>
      <c r="AC7">
        <v>9.6778399999999998</v>
      </c>
      <c r="AD7">
        <v>9.1149000000000004</v>
      </c>
      <c r="AE7">
        <v>49.436556000000003</v>
      </c>
      <c r="AF7">
        <v>19.72</v>
      </c>
      <c r="AG7">
        <v>17.835599999999999</v>
      </c>
      <c r="AH7">
        <v>56.82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30.87</v>
      </c>
      <c r="AP7">
        <v>4.2272999999999996</v>
      </c>
      <c r="AQ7">
        <v>22.491</v>
      </c>
      <c r="AR7">
        <v>32.9574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74.64</v>
      </c>
      <c r="BA7">
        <f t="shared" si="1"/>
        <v>3190.1274199999998</v>
      </c>
      <c r="BD7">
        <v>24.08</v>
      </c>
      <c r="BE7">
        <v>3.81</v>
      </c>
      <c r="BF7">
        <v>1.01</v>
      </c>
      <c r="BG7">
        <v>1.8</v>
      </c>
      <c r="BH7">
        <v>5.81</v>
      </c>
      <c r="BI7">
        <v>4.78</v>
      </c>
      <c r="BJ7">
        <v>1.56</v>
      </c>
      <c r="BK7">
        <v>3.22</v>
      </c>
      <c r="BL7">
        <v>3.34</v>
      </c>
      <c r="BM7">
        <v>1.61</v>
      </c>
      <c r="BN7">
        <v>0.53</v>
      </c>
      <c r="BO7">
        <v>16.100000000000001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74.64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51.512</v>
      </c>
      <c r="J8">
        <v>32.880000000000003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6.2809999999999997</v>
      </c>
      <c r="R8">
        <v>42.392195999999998</v>
      </c>
      <c r="S8">
        <v>26.390910000000002</v>
      </c>
      <c r="T8">
        <v>0</v>
      </c>
      <c r="U8">
        <v>416.25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13.43</v>
      </c>
      <c r="AB8">
        <v>26.34008</v>
      </c>
      <c r="AC8">
        <v>9.6778399999999998</v>
      </c>
      <c r="AD8">
        <v>9.1149000000000004</v>
      </c>
      <c r="AE8">
        <v>49.436556000000003</v>
      </c>
      <c r="AF8">
        <v>19.72</v>
      </c>
      <c r="AG8">
        <v>17.835599999999999</v>
      </c>
      <c r="AH8">
        <v>56.82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30.87</v>
      </c>
      <c r="AP8">
        <v>4.2272999999999996</v>
      </c>
      <c r="AQ8">
        <v>22.491</v>
      </c>
      <c r="AR8">
        <v>32.9574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74.64</v>
      </c>
      <c r="BA8">
        <f t="shared" si="1"/>
        <v>3190.1274199999998</v>
      </c>
      <c r="BD8">
        <v>24.08</v>
      </c>
      <c r="BE8">
        <v>3.81</v>
      </c>
      <c r="BF8">
        <v>1.01</v>
      </c>
      <c r="BG8">
        <v>1.8</v>
      </c>
      <c r="BH8">
        <v>5.81</v>
      </c>
      <c r="BI8">
        <v>4.78</v>
      </c>
      <c r="BJ8">
        <v>1.56</v>
      </c>
      <c r="BK8">
        <v>3.22</v>
      </c>
      <c r="BL8">
        <v>3.34</v>
      </c>
      <c r="BM8">
        <v>1.61</v>
      </c>
      <c r="BN8">
        <v>0.53</v>
      </c>
      <c r="BO8">
        <v>16.100000000000001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74.64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51.512</v>
      </c>
      <c r="J9">
        <v>32.880000000000003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6.2809999999999997</v>
      </c>
      <c r="R9">
        <v>42.392195999999998</v>
      </c>
      <c r="S9">
        <v>26.390910000000002</v>
      </c>
      <c r="T9">
        <v>0</v>
      </c>
      <c r="U9">
        <v>416.25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49.436556000000003</v>
      </c>
      <c r="AF9">
        <v>19.72</v>
      </c>
      <c r="AG9">
        <v>17.835599999999999</v>
      </c>
      <c r="AH9">
        <v>56.82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30.87</v>
      </c>
      <c r="AP9">
        <v>4.4835000000000003</v>
      </c>
      <c r="AQ9">
        <v>14.994</v>
      </c>
      <c r="AR9">
        <v>32.9574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74.64</v>
      </c>
      <c r="BA9">
        <f t="shared" si="1"/>
        <v>3156.17994</v>
      </c>
      <c r="BD9">
        <v>24.08</v>
      </c>
      <c r="BE9">
        <v>3.81</v>
      </c>
      <c r="BF9">
        <v>1.01</v>
      </c>
      <c r="BG9">
        <v>1.8</v>
      </c>
      <c r="BH9">
        <v>5.81</v>
      </c>
      <c r="BI9">
        <v>4.78</v>
      </c>
      <c r="BJ9">
        <v>1.56</v>
      </c>
      <c r="BK9">
        <v>3.22</v>
      </c>
      <c r="BL9">
        <v>3.34</v>
      </c>
      <c r="BM9">
        <v>1.61</v>
      </c>
      <c r="BN9">
        <v>0.53</v>
      </c>
      <c r="BO9">
        <v>16.100000000000001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74.64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51.512</v>
      </c>
      <c r="J10">
        <v>32.880000000000003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6.2809999999999997</v>
      </c>
      <c r="R10">
        <v>42.392195999999998</v>
      </c>
      <c r="S10">
        <v>26.390910000000002</v>
      </c>
      <c r="T10">
        <v>0</v>
      </c>
      <c r="U10">
        <v>416.25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49.436556000000003</v>
      </c>
      <c r="AF10">
        <v>19.72</v>
      </c>
      <c r="AG10">
        <v>17.835599999999999</v>
      </c>
      <c r="AH10">
        <v>56.82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30.87</v>
      </c>
      <c r="AP10">
        <v>4.4835000000000003</v>
      </c>
      <c r="AQ10">
        <v>14.994</v>
      </c>
      <c r="AR10">
        <v>32.9574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74.64</v>
      </c>
      <c r="BA10">
        <f t="shared" si="1"/>
        <v>3156.17994</v>
      </c>
      <c r="BD10">
        <v>24.08</v>
      </c>
      <c r="BE10">
        <v>3.81</v>
      </c>
      <c r="BF10">
        <v>1.01</v>
      </c>
      <c r="BG10">
        <v>1.8</v>
      </c>
      <c r="BH10">
        <v>5.81</v>
      </c>
      <c r="BI10">
        <v>4.78</v>
      </c>
      <c r="BJ10">
        <v>1.56</v>
      </c>
      <c r="BK10">
        <v>3.22</v>
      </c>
      <c r="BL10">
        <v>3.34</v>
      </c>
      <c r="BM10">
        <v>1.61</v>
      </c>
      <c r="BN10">
        <v>0.53</v>
      </c>
      <c r="BO10">
        <v>16.100000000000001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74.64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51.512</v>
      </c>
      <c r="J11">
        <v>32.880000000000003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6.2809999999999997</v>
      </c>
      <c r="R11">
        <v>42.392195999999998</v>
      </c>
      <c r="S11">
        <v>26.390910000000002</v>
      </c>
      <c r="T11">
        <v>0</v>
      </c>
      <c r="U11">
        <v>416.25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49.436556000000003</v>
      </c>
      <c r="AF11">
        <v>17.748000000000001</v>
      </c>
      <c r="AG11">
        <v>17.835599999999999</v>
      </c>
      <c r="AH11">
        <v>56.82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30.87</v>
      </c>
      <c r="AP11">
        <v>4.4835000000000003</v>
      </c>
      <c r="AQ11">
        <v>7.4969999999999999</v>
      </c>
      <c r="AR11">
        <v>32.9574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75.09</v>
      </c>
      <c r="BA11">
        <f t="shared" si="1"/>
        <v>3147.1609400000002</v>
      </c>
      <c r="BD11">
        <v>25.42</v>
      </c>
      <c r="BE11">
        <v>3.72</v>
      </c>
      <c r="BF11">
        <v>1.06</v>
      </c>
      <c r="BG11">
        <v>1.75</v>
      </c>
      <c r="BH11">
        <v>5.63</v>
      </c>
      <c r="BI11">
        <v>4.6900000000000004</v>
      </c>
      <c r="BJ11">
        <v>1.6</v>
      </c>
      <c r="BK11">
        <v>3.22</v>
      </c>
      <c r="BL11">
        <v>3.2</v>
      </c>
      <c r="BM11">
        <v>1.61</v>
      </c>
      <c r="BN11">
        <v>0.51</v>
      </c>
      <c r="BO11">
        <v>15.71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75.09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51.512</v>
      </c>
      <c r="J12">
        <v>32.880000000000003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6.2809999999999997</v>
      </c>
      <c r="R12">
        <v>42.392195999999998</v>
      </c>
      <c r="S12">
        <v>26.390910000000002</v>
      </c>
      <c r="T12">
        <v>0</v>
      </c>
      <c r="U12">
        <v>416.25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49.436556000000003</v>
      </c>
      <c r="AF12">
        <v>17.748000000000001</v>
      </c>
      <c r="AG12">
        <v>17.835599999999999</v>
      </c>
      <c r="AH12">
        <v>56.82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30.87</v>
      </c>
      <c r="AP12">
        <v>4.4835000000000003</v>
      </c>
      <c r="AQ12">
        <v>0</v>
      </c>
      <c r="AR12">
        <v>32.9574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75.09</v>
      </c>
      <c r="BA12">
        <f t="shared" si="1"/>
        <v>3139.6639400000004</v>
      </c>
      <c r="BD12">
        <v>25.42</v>
      </c>
      <c r="BE12">
        <v>3.72</v>
      </c>
      <c r="BF12">
        <v>1.06</v>
      </c>
      <c r="BG12">
        <v>1.75</v>
      </c>
      <c r="BH12">
        <v>5.63</v>
      </c>
      <c r="BI12">
        <v>4.6900000000000004</v>
      </c>
      <c r="BJ12">
        <v>1.6</v>
      </c>
      <c r="BK12">
        <v>3.22</v>
      </c>
      <c r="BL12">
        <v>3.2</v>
      </c>
      <c r="BM12">
        <v>1.61</v>
      </c>
      <c r="BN12">
        <v>0.51</v>
      </c>
      <c r="BO12">
        <v>15.71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75.09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51.512</v>
      </c>
      <c r="J13">
        <v>32.880000000000003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6.2809999999999997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27.3447</v>
      </c>
      <c r="AE13">
        <v>49.436556000000003</v>
      </c>
      <c r="AF13">
        <v>17.748000000000001</v>
      </c>
      <c r="AG13">
        <v>17.835599999999999</v>
      </c>
      <c r="AH13">
        <v>56.82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30.87</v>
      </c>
      <c r="AP13">
        <v>5.7645</v>
      </c>
      <c r="AQ13">
        <v>0</v>
      </c>
      <c r="AR13">
        <v>32.9574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75.09</v>
      </c>
      <c r="BA13">
        <f t="shared" si="1"/>
        <v>3161.6947400000008</v>
      </c>
      <c r="BD13">
        <v>25.42</v>
      </c>
      <c r="BE13">
        <v>3.72</v>
      </c>
      <c r="BF13">
        <v>1.06</v>
      </c>
      <c r="BG13">
        <v>1.75</v>
      </c>
      <c r="BH13">
        <v>5.63</v>
      </c>
      <c r="BI13">
        <v>4.6900000000000004</v>
      </c>
      <c r="BJ13">
        <v>1.6</v>
      </c>
      <c r="BK13">
        <v>3.22</v>
      </c>
      <c r="BL13">
        <v>3.2</v>
      </c>
      <c r="BM13">
        <v>1.61</v>
      </c>
      <c r="BN13">
        <v>0.51</v>
      </c>
      <c r="BO13">
        <v>15.71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75.09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51.512</v>
      </c>
      <c r="J14">
        <v>32.880000000000003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6.2809999999999997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27.3447</v>
      </c>
      <c r="AE14">
        <v>49.436556000000003</v>
      </c>
      <c r="AF14">
        <v>17.748000000000001</v>
      </c>
      <c r="AG14">
        <v>17.835599999999999</v>
      </c>
      <c r="AH14">
        <v>56.82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30.87</v>
      </c>
      <c r="AP14">
        <v>5.7645</v>
      </c>
      <c r="AQ14">
        <v>0</v>
      </c>
      <c r="AR14">
        <v>32.9574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75.09</v>
      </c>
      <c r="BA14">
        <f t="shared" si="1"/>
        <v>3161.6947400000008</v>
      </c>
      <c r="BD14">
        <v>25.42</v>
      </c>
      <c r="BE14">
        <v>3.72</v>
      </c>
      <c r="BF14">
        <v>1.06</v>
      </c>
      <c r="BG14">
        <v>1.75</v>
      </c>
      <c r="BH14">
        <v>5.63</v>
      </c>
      <c r="BI14">
        <v>4.6900000000000004</v>
      </c>
      <c r="BJ14">
        <v>1.6</v>
      </c>
      <c r="BK14">
        <v>3.22</v>
      </c>
      <c r="BL14">
        <v>3.2</v>
      </c>
      <c r="BM14">
        <v>1.61</v>
      </c>
      <c r="BN14">
        <v>0.51</v>
      </c>
      <c r="BO14">
        <v>15.71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75.09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51.512</v>
      </c>
      <c r="J15">
        <v>32.880000000000003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6.2809999999999997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27.3447</v>
      </c>
      <c r="AE15">
        <v>49.436556000000003</v>
      </c>
      <c r="AF15">
        <v>17.748000000000001</v>
      </c>
      <c r="AG15">
        <v>17.835599999999999</v>
      </c>
      <c r="AH15">
        <v>56.82</v>
      </c>
      <c r="AI15">
        <v>0</v>
      </c>
      <c r="AJ15">
        <v>0</v>
      </c>
      <c r="AK15">
        <v>51.394500000000001</v>
      </c>
      <c r="AL15">
        <v>72.043999999999997</v>
      </c>
      <c r="AM15">
        <v>0</v>
      </c>
      <c r="AN15">
        <v>0.68867999999999996</v>
      </c>
      <c r="AO15">
        <v>30.87</v>
      </c>
      <c r="AP15">
        <v>5.7645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75.150000000000006</v>
      </c>
      <c r="BA15">
        <f t="shared" si="1"/>
        <v>3149.0747230000006</v>
      </c>
      <c r="BD15">
        <v>25.42</v>
      </c>
      <c r="BE15">
        <v>3.72</v>
      </c>
      <c r="BF15">
        <v>1.06</v>
      </c>
      <c r="BG15">
        <v>1.75</v>
      </c>
      <c r="BH15">
        <v>5.63</v>
      </c>
      <c r="BI15">
        <v>4.6900000000000004</v>
      </c>
      <c r="BJ15">
        <v>1.6</v>
      </c>
      <c r="BK15">
        <v>3.28</v>
      </c>
      <c r="BL15">
        <v>3.2</v>
      </c>
      <c r="BM15">
        <v>1.61</v>
      </c>
      <c r="BN15">
        <v>0.51</v>
      </c>
      <c r="BO15">
        <v>15.71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75.150000000000006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51.512</v>
      </c>
      <c r="J16">
        <v>32.880000000000003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6.2809999999999997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27.3447</v>
      </c>
      <c r="AE16">
        <v>49.436556000000003</v>
      </c>
      <c r="AF16">
        <v>17.748000000000001</v>
      </c>
      <c r="AG16">
        <v>17.835599999999999</v>
      </c>
      <c r="AH16">
        <v>56.82</v>
      </c>
      <c r="AI16">
        <v>0</v>
      </c>
      <c r="AJ16">
        <v>0</v>
      </c>
      <c r="AK16">
        <v>51.394500000000001</v>
      </c>
      <c r="AL16">
        <v>72.043999999999997</v>
      </c>
      <c r="AM16">
        <v>0</v>
      </c>
      <c r="AN16">
        <v>0.68867999999999996</v>
      </c>
      <c r="AO16">
        <v>30.87</v>
      </c>
      <c r="AP16">
        <v>5.7645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</v>
      </c>
      <c r="BA16">
        <f t="shared" si="1"/>
        <v>3148.9247230000005</v>
      </c>
      <c r="BD16">
        <v>25.42</v>
      </c>
      <c r="BE16">
        <v>3.72</v>
      </c>
      <c r="BF16">
        <v>1.06</v>
      </c>
      <c r="BG16">
        <v>1.75</v>
      </c>
      <c r="BH16">
        <v>5.63</v>
      </c>
      <c r="BI16">
        <v>4.6900000000000004</v>
      </c>
      <c r="BJ16">
        <v>1.6</v>
      </c>
      <c r="BK16">
        <v>3.28</v>
      </c>
      <c r="BL16">
        <v>3.2</v>
      </c>
      <c r="BM16">
        <v>1.61</v>
      </c>
      <c r="BN16">
        <v>0.51</v>
      </c>
      <c r="BO16">
        <v>15.56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75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51.512</v>
      </c>
      <c r="J17">
        <v>32.880000000000003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6.2809999999999997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13.43</v>
      </c>
      <c r="AB17">
        <v>13.0634</v>
      </c>
      <c r="AC17">
        <v>9.6778399999999998</v>
      </c>
      <c r="AD17">
        <v>27.3447</v>
      </c>
      <c r="AE17">
        <v>49.436556000000003</v>
      </c>
      <c r="AF17">
        <v>17.748000000000001</v>
      </c>
      <c r="AG17">
        <v>17.835599999999999</v>
      </c>
      <c r="AH17">
        <v>85.23</v>
      </c>
      <c r="AI17">
        <v>0</v>
      </c>
      <c r="AJ17">
        <v>0</v>
      </c>
      <c r="AK17">
        <v>51.394500000000001</v>
      </c>
      <c r="AL17">
        <v>72.043999999999997</v>
      </c>
      <c r="AM17">
        <v>0</v>
      </c>
      <c r="AN17">
        <v>0.68867999999999996</v>
      </c>
      <c r="AO17">
        <v>30.87</v>
      </c>
      <c r="AP17">
        <v>5.7645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</v>
      </c>
      <c r="BA17">
        <f t="shared" si="1"/>
        <v>3190.7647230000002</v>
      </c>
      <c r="BD17">
        <v>25.42</v>
      </c>
      <c r="BE17">
        <v>3.72</v>
      </c>
      <c r="BF17">
        <v>1.06</v>
      </c>
      <c r="BG17">
        <v>1.75</v>
      </c>
      <c r="BH17">
        <v>5.63</v>
      </c>
      <c r="BI17">
        <v>4.6900000000000004</v>
      </c>
      <c r="BJ17">
        <v>1.6</v>
      </c>
      <c r="BK17">
        <v>3.28</v>
      </c>
      <c r="BL17">
        <v>3.2</v>
      </c>
      <c r="BM17">
        <v>1.61</v>
      </c>
      <c r="BN17">
        <v>0.51</v>
      </c>
      <c r="BO17">
        <v>15.56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75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51.512</v>
      </c>
      <c r="J18">
        <v>32.880000000000003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6.2809999999999997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13.43</v>
      </c>
      <c r="AB18">
        <v>13.0634</v>
      </c>
      <c r="AC18">
        <v>19.35568</v>
      </c>
      <c r="AD18">
        <v>27.3447</v>
      </c>
      <c r="AE18">
        <v>49.436556000000003</v>
      </c>
      <c r="AF18">
        <v>17.748000000000001</v>
      </c>
      <c r="AG18">
        <v>17.835599999999999</v>
      </c>
      <c r="AH18">
        <v>85.23</v>
      </c>
      <c r="AI18">
        <v>0</v>
      </c>
      <c r="AJ18">
        <v>0</v>
      </c>
      <c r="AK18">
        <v>51.394500000000001</v>
      </c>
      <c r="AL18">
        <v>72.043999999999997</v>
      </c>
      <c r="AM18">
        <v>0</v>
      </c>
      <c r="AN18">
        <v>0.68867999999999996</v>
      </c>
      <c r="AO18">
        <v>30.87</v>
      </c>
      <c r="AP18">
        <v>5.7645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</v>
      </c>
      <c r="BA18">
        <f t="shared" si="1"/>
        <v>3200.4425630000005</v>
      </c>
      <c r="BD18">
        <v>25.42</v>
      </c>
      <c r="BE18">
        <v>3.72</v>
      </c>
      <c r="BF18">
        <v>1.06</v>
      </c>
      <c r="BG18">
        <v>1.75</v>
      </c>
      <c r="BH18">
        <v>5.63</v>
      </c>
      <c r="BI18">
        <v>4.6900000000000004</v>
      </c>
      <c r="BJ18">
        <v>1.6</v>
      </c>
      <c r="BK18">
        <v>3.28</v>
      </c>
      <c r="BL18">
        <v>3.2</v>
      </c>
      <c r="BM18">
        <v>1.61</v>
      </c>
      <c r="BN18">
        <v>0.51</v>
      </c>
      <c r="BO18">
        <v>15.56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75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51.512</v>
      </c>
      <c r="J19">
        <v>32.880000000000003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6.2809999999999997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13.43</v>
      </c>
      <c r="AB19">
        <v>26.34008</v>
      </c>
      <c r="AC19">
        <v>19.35568</v>
      </c>
      <c r="AD19">
        <v>27.3447</v>
      </c>
      <c r="AE19">
        <v>49.436556000000003</v>
      </c>
      <c r="AF19">
        <v>17.748000000000001</v>
      </c>
      <c r="AG19">
        <v>17.835599999999999</v>
      </c>
      <c r="AH19">
        <v>85.23</v>
      </c>
      <c r="AI19">
        <v>0</v>
      </c>
      <c r="AJ19">
        <v>0</v>
      </c>
      <c r="AK19">
        <v>51.394500000000001</v>
      </c>
      <c r="AL19">
        <v>72.043999999999997</v>
      </c>
      <c r="AM19">
        <v>0</v>
      </c>
      <c r="AN19">
        <v>0.68867999999999996</v>
      </c>
      <c r="AO19">
        <v>30.87</v>
      </c>
      <c r="AP19">
        <v>5.7645</v>
      </c>
      <c r="AQ19">
        <v>7.4969999999999999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75.059999999999988</v>
      </c>
      <c r="BA19">
        <f t="shared" si="1"/>
        <v>3221.2762430000002</v>
      </c>
      <c r="BD19">
        <v>25.42</v>
      </c>
      <c r="BE19">
        <v>3.72</v>
      </c>
      <c r="BF19">
        <v>1.06</v>
      </c>
      <c r="BG19">
        <v>1.75</v>
      </c>
      <c r="BH19">
        <v>5.63</v>
      </c>
      <c r="BI19">
        <v>4.6900000000000004</v>
      </c>
      <c r="BJ19">
        <v>1.6</v>
      </c>
      <c r="BK19">
        <v>3.28</v>
      </c>
      <c r="BL19">
        <v>3.26</v>
      </c>
      <c r="BM19">
        <v>1.61</v>
      </c>
      <c r="BN19">
        <v>0.51</v>
      </c>
      <c r="BO19">
        <v>15.56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75.059999999999988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51.512</v>
      </c>
      <c r="J20">
        <v>32.880000000000003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6.2809999999999997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28.045000000000002</v>
      </c>
      <c r="AB20">
        <v>26.34008</v>
      </c>
      <c r="AC20">
        <v>29.062808</v>
      </c>
      <c r="AD20">
        <v>27.3447</v>
      </c>
      <c r="AE20">
        <v>49.436556000000003</v>
      </c>
      <c r="AF20">
        <v>17.748000000000001</v>
      </c>
      <c r="AG20">
        <v>17.835599999999999</v>
      </c>
      <c r="AH20">
        <v>85.23</v>
      </c>
      <c r="AI20">
        <v>2.5459999999999998</v>
      </c>
      <c r="AJ20">
        <v>0</v>
      </c>
      <c r="AK20">
        <v>51.394500000000001</v>
      </c>
      <c r="AL20">
        <v>72.043999999999997</v>
      </c>
      <c r="AM20">
        <v>0</v>
      </c>
      <c r="AN20">
        <v>0.68867999999999996</v>
      </c>
      <c r="AO20">
        <v>30.87</v>
      </c>
      <c r="AP20">
        <v>5.7645</v>
      </c>
      <c r="AQ20">
        <v>7.4969999999999999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75.059999999999988</v>
      </c>
      <c r="BA20">
        <f t="shared" si="1"/>
        <v>3248.1443710000003</v>
      </c>
      <c r="BD20">
        <v>25.42</v>
      </c>
      <c r="BE20">
        <v>3.72</v>
      </c>
      <c r="BF20">
        <v>1.06</v>
      </c>
      <c r="BG20">
        <v>1.75</v>
      </c>
      <c r="BH20">
        <v>5.63</v>
      </c>
      <c r="BI20">
        <v>4.6900000000000004</v>
      </c>
      <c r="BJ20">
        <v>1.6</v>
      </c>
      <c r="BK20">
        <v>3.28</v>
      </c>
      <c r="BL20">
        <v>3.26</v>
      </c>
      <c r="BM20">
        <v>1.61</v>
      </c>
      <c r="BN20">
        <v>0.51</v>
      </c>
      <c r="BO20">
        <v>15.56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75.059999999999988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51.512</v>
      </c>
      <c r="J21">
        <v>32.880000000000003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6.2809999999999997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28.045000000000002</v>
      </c>
      <c r="AB21">
        <v>26.34008</v>
      </c>
      <c r="AC21">
        <v>29.062808</v>
      </c>
      <c r="AD21">
        <v>27.3447</v>
      </c>
      <c r="AE21">
        <v>49.436556000000003</v>
      </c>
      <c r="AF21">
        <v>17.748000000000001</v>
      </c>
      <c r="AG21">
        <v>17.835599999999999</v>
      </c>
      <c r="AH21">
        <v>85.23</v>
      </c>
      <c r="AI21">
        <v>3.1825000000000001</v>
      </c>
      <c r="AJ21">
        <v>0</v>
      </c>
      <c r="AK21">
        <v>51.394500000000001</v>
      </c>
      <c r="AL21">
        <v>72.043999999999997</v>
      </c>
      <c r="AM21">
        <v>0</v>
      </c>
      <c r="AN21">
        <v>0.68867999999999996</v>
      </c>
      <c r="AO21">
        <v>30.87</v>
      </c>
      <c r="AP21">
        <v>5.7645</v>
      </c>
      <c r="AQ21">
        <v>14.994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75.059999999999988</v>
      </c>
      <c r="BA21">
        <f t="shared" si="1"/>
        <v>3256.2778710000007</v>
      </c>
      <c r="BD21">
        <v>25.42</v>
      </c>
      <c r="BE21">
        <v>3.72</v>
      </c>
      <c r="BF21">
        <v>1.06</v>
      </c>
      <c r="BG21">
        <v>1.75</v>
      </c>
      <c r="BH21">
        <v>5.63</v>
      </c>
      <c r="BI21">
        <v>4.6900000000000004</v>
      </c>
      <c r="BJ21">
        <v>1.6</v>
      </c>
      <c r="BK21">
        <v>3.28</v>
      </c>
      <c r="BL21">
        <v>3.26</v>
      </c>
      <c r="BM21">
        <v>1.61</v>
      </c>
      <c r="BN21">
        <v>0.51</v>
      </c>
      <c r="BO21">
        <v>15.56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75.059999999999988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51.512</v>
      </c>
      <c r="J22">
        <v>32.880000000000003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6.2809999999999997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42.106999999999999</v>
      </c>
      <c r="AB22">
        <v>39.510120000000001</v>
      </c>
      <c r="AC22">
        <v>29.062808</v>
      </c>
      <c r="AD22">
        <v>27.3447</v>
      </c>
      <c r="AE22">
        <v>49.436556000000003</v>
      </c>
      <c r="AF22">
        <v>17.748000000000001</v>
      </c>
      <c r="AG22">
        <v>17.835599999999999</v>
      </c>
      <c r="AH22">
        <v>85.23</v>
      </c>
      <c r="AI22">
        <v>3.1825000000000001</v>
      </c>
      <c r="AJ22">
        <v>0</v>
      </c>
      <c r="AK22">
        <v>51.394500000000001</v>
      </c>
      <c r="AL22">
        <v>72.043999999999997</v>
      </c>
      <c r="AM22">
        <v>0</v>
      </c>
      <c r="AN22">
        <v>0.68867999999999996</v>
      </c>
      <c r="AO22">
        <v>30.87</v>
      </c>
      <c r="AP22">
        <v>5.7645</v>
      </c>
      <c r="AQ22">
        <v>14.994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75.059999999999988</v>
      </c>
      <c r="BA22">
        <f t="shared" si="1"/>
        <v>3283.5099110000006</v>
      </c>
      <c r="BD22">
        <v>25.42</v>
      </c>
      <c r="BE22">
        <v>3.72</v>
      </c>
      <c r="BF22">
        <v>1.06</v>
      </c>
      <c r="BG22">
        <v>1.75</v>
      </c>
      <c r="BH22">
        <v>5.63</v>
      </c>
      <c r="BI22">
        <v>4.6900000000000004</v>
      </c>
      <c r="BJ22">
        <v>1.6</v>
      </c>
      <c r="BK22">
        <v>3.28</v>
      </c>
      <c r="BL22">
        <v>3.26</v>
      </c>
      <c r="BM22">
        <v>1.61</v>
      </c>
      <c r="BN22">
        <v>0.51</v>
      </c>
      <c r="BO22">
        <v>15.56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75.059999999999988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51.512</v>
      </c>
      <c r="J23">
        <v>32.880000000000003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6.2809999999999997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42.106999999999999</v>
      </c>
      <c r="AB23">
        <v>39.510120000000001</v>
      </c>
      <c r="AC23">
        <v>29.062808</v>
      </c>
      <c r="AD23">
        <v>27.3447</v>
      </c>
      <c r="AE23">
        <v>49.436556000000003</v>
      </c>
      <c r="AF23">
        <v>17.748000000000001</v>
      </c>
      <c r="AG23">
        <v>17.835599999999999</v>
      </c>
      <c r="AH23">
        <v>85.23</v>
      </c>
      <c r="AI23">
        <v>3.1825000000000001</v>
      </c>
      <c r="AJ23">
        <v>0</v>
      </c>
      <c r="AK23">
        <v>51.394500000000001</v>
      </c>
      <c r="AL23">
        <v>72.043999999999997</v>
      </c>
      <c r="AM23">
        <v>0</v>
      </c>
      <c r="AN23">
        <v>0.68867999999999996</v>
      </c>
      <c r="AO23">
        <v>30.87</v>
      </c>
      <c r="AP23">
        <v>5.7645</v>
      </c>
      <c r="AQ23">
        <v>22.491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75.12</v>
      </c>
      <c r="BA23">
        <f t="shared" si="1"/>
        <v>3291.0669110000003</v>
      </c>
      <c r="BD23">
        <v>25.42</v>
      </c>
      <c r="BE23">
        <v>3.72</v>
      </c>
      <c r="BF23">
        <v>1.1200000000000001</v>
      </c>
      <c r="BG23">
        <v>1.75</v>
      </c>
      <c r="BH23">
        <v>5.63</v>
      </c>
      <c r="BI23">
        <v>4.6900000000000004</v>
      </c>
      <c r="BJ23">
        <v>1.6</v>
      </c>
      <c r="BK23">
        <v>3.28</v>
      </c>
      <c r="BL23">
        <v>3.26</v>
      </c>
      <c r="BM23">
        <v>1.61</v>
      </c>
      <c r="BN23">
        <v>0.51</v>
      </c>
      <c r="BO23">
        <v>15.56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75.12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51.512</v>
      </c>
      <c r="J24">
        <v>32.880000000000003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6.2809999999999997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42.106999999999999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17.748000000000001</v>
      </c>
      <c r="AG24">
        <v>17.835599999999999</v>
      </c>
      <c r="AH24">
        <v>75.760000000000005</v>
      </c>
      <c r="AI24">
        <v>3.1825000000000001</v>
      </c>
      <c r="AJ24">
        <v>0</v>
      </c>
      <c r="AK24">
        <v>51.394500000000001</v>
      </c>
      <c r="AL24">
        <v>72.043999999999997</v>
      </c>
      <c r="AM24">
        <v>0</v>
      </c>
      <c r="AN24">
        <v>0.68867999999999996</v>
      </c>
      <c r="AO24">
        <v>30.87</v>
      </c>
      <c r="AP24">
        <v>5.7645</v>
      </c>
      <c r="AQ24">
        <v>29.988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75.12</v>
      </c>
      <c r="BA24">
        <f t="shared" si="1"/>
        <v>3289.0939110000004</v>
      </c>
      <c r="BD24">
        <v>25.42</v>
      </c>
      <c r="BE24">
        <v>3.72</v>
      </c>
      <c r="BF24">
        <v>1.1200000000000001</v>
      </c>
      <c r="BG24">
        <v>1.75</v>
      </c>
      <c r="BH24">
        <v>5.63</v>
      </c>
      <c r="BI24">
        <v>4.6900000000000004</v>
      </c>
      <c r="BJ24">
        <v>1.6</v>
      </c>
      <c r="BK24">
        <v>3.28</v>
      </c>
      <c r="BL24">
        <v>3.26</v>
      </c>
      <c r="BM24">
        <v>1.61</v>
      </c>
      <c r="BN24">
        <v>0.51</v>
      </c>
      <c r="BO24">
        <v>15.56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75.12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51.512</v>
      </c>
      <c r="J25">
        <v>32.880000000000003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6.2809999999999997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42.106999999999999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17.748000000000001</v>
      </c>
      <c r="AG25">
        <v>17.835599999999999</v>
      </c>
      <c r="AH25">
        <v>75.760000000000005</v>
      </c>
      <c r="AI25">
        <v>3.1825000000000001</v>
      </c>
      <c r="AJ25">
        <v>0</v>
      </c>
      <c r="AK25">
        <v>51.394500000000001</v>
      </c>
      <c r="AL25">
        <v>72.043999999999997</v>
      </c>
      <c r="AM25">
        <v>0</v>
      </c>
      <c r="AN25">
        <v>0.68867999999999996</v>
      </c>
      <c r="AO25">
        <v>30.87</v>
      </c>
      <c r="AP25">
        <v>5.7645</v>
      </c>
      <c r="AQ25">
        <v>29.988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75.12</v>
      </c>
      <c r="BA25">
        <f t="shared" si="1"/>
        <v>3289.0939110000004</v>
      </c>
      <c r="BD25">
        <v>25.42</v>
      </c>
      <c r="BE25">
        <v>3.72</v>
      </c>
      <c r="BF25">
        <v>1.1200000000000001</v>
      </c>
      <c r="BG25">
        <v>1.75</v>
      </c>
      <c r="BH25">
        <v>5.63</v>
      </c>
      <c r="BI25">
        <v>4.6900000000000004</v>
      </c>
      <c r="BJ25">
        <v>1.6</v>
      </c>
      <c r="BK25">
        <v>3.28</v>
      </c>
      <c r="BL25">
        <v>3.26</v>
      </c>
      <c r="BM25">
        <v>1.61</v>
      </c>
      <c r="BN25">
        <v>0.51</v>
      </c>
      <c r="BO25">
        <v>15.56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75.12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51.512</v>
      </c>
      <c r="J26">
        <v>32.880000000000003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6.2809999999999997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42.106999999999999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17.748000000000001</v>
      </c>
      <c r="AG26">
        <v>17.835599999999999</v>
      </c>
      <c r="AH26">
        <v>75.760000000000005</v>
      </c>
      <c r="AI26">
        <v>3.1825000000000001</v>
      </c>
      <c r="AJ26">
        <v>0</v>
      </c>
      <c r="AK26">
        <v>51.394500000000001</v>
      </c>
      <c r="AL26">
        <v>72.043999999999997</v>
      </c>
      <c r="AM26">
        <v>0</v>
      </c>
      <c r="AN26">
        <v>0.68867999999999996</v>
      </c>
      <c r="AO26">
        <v>30.87</v>
      </c>
      <c r="AP26">
        <v>5.7645</v>
      </c>
      <c r="AQ26">
        <v>29.988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75.25</v>
      </c>
      <c r="BA26">
        <f t="shared" si="1"/>
        <v>3289.2239110000005</v>
      </c>
      <c r="BD26">
        <v>25.42</v>
      </c>
      <c r="BE26">
        <v>3.72</v>
      </c>
      <c r="BF26">
        <v>1.1200000000000001</v>
      </c>
      <c r="BG26">
        <v>1.75</v>
      </c>
      <c r="BH26">
        <v>5.63</v>
      </c>
      <c r="BI26">
        <v>4.6900000000000004</v>
      </c>
      <c r="BJ26">
        <v>1.6</v>
      </c>
      <c r="BK26">
        <v>3.33</v>
      </c>
      <c r="BL26">
        <v>3.34</v>
      </c>
      <c r="BM26">
        <v>1.61</v>
      </c>
      <c r="BN26">
        <v>0.51</v>
      </c>
      <c r="BO26">
        <v>15.56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75.25</v>
      </c>
    </row>
    <row r="27" spans="1:75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51.512</v>
      </c>
      <c r="J27">
        <v>32.880000000000003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6.2809999999999997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42.106999999999999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8.8740000000000006</v>
      </c>
      <c r="AG27">
        <v>17.835599999999999</v>
      </c>
      <c r="AH27">
        <v>93.279499999999999</v>
      </c>
      <c r="AI27">
        <v>3.1825000000000001</v>
      </c>
      <c r="AJ27">
        <v>0</v>
      </c>
      <c r="AK27">
        <v>51.394500000000001</v>
      </c>
      <c r="AL27">
        <v>72.043999999999997</v>
      </c>
      <c r="AM27">
        <v>0</v>
      </c>
      <c r="AN27">
        <v>0.68867999999999996</v>
      </c>
      <c r="AO27">
        <v>30.87</v>
      </c>
      <c r="AP27">
        <v>5.7645</v>
      </c>
      <c r="AQ27">
        <v>29.988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74.779999999999987</v>
      </c>
      <c r="BA27">
        <f t="shared" si="1"/>
        <v>3297.3994110000003</v>
      </c>
      <c r="BD27">
        <v>24.08</v>
      </c>
      <c r="BE27">
        <v>3.81</v>
      </c>
      <c r="BF27">
        <v>1.07</v>
      </c>
      <c r="BG27">
        <v>1.8</v>
      </c>
      <c r="BH27">
        <v>5.81</v>
      </c>
      <c r="BI27">
        <v>4.78</v>
      </c>
      <c r="BJ27">
        <v>1.56</v>
      </c>
      <c r="BK27">
        <v>3.33</v>
      </c>
      <c r="BL27">
        <v>3.48</v>
      </c>
      <c r="BM27">
        <v>1.61</v>
      </c>
      <c r="BN27">
        <v>0.53</v>
      </c>
      <c r="BO27">
        <v>15.93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74.779999999999987</v>
      </c>
    </row>
    <row r="28" spans="1:75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51.512</v>
      </c>
      <c r="J28">
        <v>32.880000000000003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6.2809999999999997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42.106999999999999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8.8740000000000006</v>
      </c>
      <c r="AG28">
        <v>17.835599999999999</v>
      </c>
      <c r="AH28">
        <v>104.17</v>
      </c>
      <c r="AI28">
        <v>3.1825000000000001</v>
      </c>
      <c r="AJ28">
        <v>0</v>
      </c>
      <c r="AK28">
        <v>51.394500000000001</v>
      </c>
      <c r="AL28">
        <v>72.043999999999997</v>
      </c>
      <c r="AM28">
        <v>0</v>
      </c>
      <c r="AN28">
        <v>0.68867999999999996</v>
      </c>
      <c r="AO28">
        <v>30.87</v>
      </c>
      <c r="AP28">
        <v>5.7645</v>
      </c>
      <c r="AQ28">
        <v>29.988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74.779999999999987</v>
      </c>
      <c r="BA28">
        <f t="shared" si="1"/>
        <v>3308.2899110000003</v>
      </c>
      <c r="BD28">
        <v>24.08</v>
      </c>
      <c r="BE28">
        <v>3.81</v>
      </c>
      <c r="BF28">
        <v>1.07</v>
      </c>
      <c r="BG28">
        <v>1.8</v>
      </c>
      <c r="BH28">
        <v>5.81</v>
      </c>
      <c r="BI28">
        <v>4.78</v>
      </c>
      <c r="BJ28">
        <v>1.56</v>
      </c>
      <c r="BK28">
        <v>3.33</v>
      </c>
      <c r="BL28">
        <v>3.48</v>
      </c>
      <c r="BM28">
        <v>1.61</v>
      </c>
      <c r="BN28">
        <v>0.53</v>
      </c>
      <c r="BO28">
        <v>15.93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74.779999999999987</v>
      </c>
    </row>
    <row r="29" spans="1:75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51.512</v>
      </c>
      <c r="J29">
        <v>32.880000000000003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6.2809999999999997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42.106999999999999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17.835599999999999</v>
      </c>
      <c r="AH29">
        <v>104.17</v>
      </c>
      <c r="AI29">
        <v>3.1825000000000001</v>
      </c>
      <c r="AJ29">
        <v>0</v>
      </c>
      <c r="AK29">
        <v>51.394500000000001</v>
      </c>
      <c r="AL29">
        <v>60.423999999999999</v>
      </c>
      <c r="AM29">
        <v>0</v>
      </c>
      <c r="AN29">
        <v>0.68867999999999996</v>
      </c>
      <c r="AO29">
        <v>31.457999999999998</v>
      </c>
      <c r="AP29">
        <v>5.7645</v>
      </c>
      <c r="AQ29">
        <v>29.988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74.739999999999995</v>
      </c>
      <c r="BA29">
        <f t="shared" si="1"/>
        <v>3297.2179110000002</v>
      </c>
      <c r="BD29">
        <v>24.08</v>
      </c>
      <c r="BE29">
        <v>3.81</v>
      </c>
      <c r="BF29">
        <v>1.03</v>
      </c>
      <c r="BG29">
        <v>1.8</v>
      </c>
      <c r="BH29">
        <v>5.81</v>
      </c>
      <c r="BI29">
        <v>4.78</v>
      </c>
      <c r="BJ29">
        <v>1.56</v>
      </c>
      <c r="BK29">
        <v>3.33</v>
      </c>
      <c r="BL29">
        <v>3.48</v>
      </c>
      <c r="BM29">
        <v>1.61</v>
      </c>
      <c r="BN29">
        <v>0.53</v>
      </c>
      <c r="BO29">
        <v>15.93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74.739999999999995</v>
      </c>
    </row>
    <row r="30" spans="1:75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51.512</v>
      </c>
      <c r="J30">
        <v>32.880000000000003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6.2809999999999997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27.3447</v>
      </c>
      <c r="AE30">
        <v>49.436556000000003</v>
      </c>
      <c r="AF30">
        <v>8.8740000000000006</v>
      </c>
      <c r="AG30">
        <v>17.835599999999999</v>
      </c>
      <c r="AH30">
        <v>104.17</v>
      </c>
      <c r="AI30">
        <v>3.1825000000000001</v>
      </c>
      <c r="AJ30">
        <v>0</v>
      </c>
      <c r="AK30">
        <v>51.394500000000001</v>
      </c>
      <c r="AL30">
        <v>60.423999999999999</v>
      </c>
      <c r="AM30">
        <v>0</v>
      </c>
      <c r="AN30">
        <v>0.68867999999999996</v>
      </c>
      <c r="AO30">
        <v>31.457999999999998</v>
      </c>
      <c r="AP30">
        <v>5.7645</v>
      </c>
      <c r="AQ30">
        <v>29.988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74.739999999999995</v>
      </c>
      <c r="BA30">
        <f t="shared" si="1"/>
        <v>3283.1559110000003</v>
      </c>
      <c r="BD30">
        <v>24.08</v>
      </c>
      <c r="BE30">
        <v>3.81</v>
      </c>
      <c r="BF30">
        <v>1.03</v>
      </c>
      <c r="BG30">
        <v>1.8</v>
      </c>
      <c r="BH30">
        <v>5.81</v>
      </c>
      <c r="BI30">
        <v>4.78</v>
      </c>
      <c r="BJ30">
        <v>1.56</v>
      </c>
      <c r="BK30">
        <v>3.33</v>
      </c>
      <c r="BL30">
        <v>3.48</v>
      </c>
      <c r="BM30">
        <v>1.61</v>
      </c>
      <c r="BN30">
        <v>0.53</v>
      </c>
      <c r="BO30">
        <v>15.93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74.739999999999995</v>
      </c>
    </row>
    <row r="31" spans="1:75">
      <c r="A31" t="s">
        <v>73</v>
      </c>
      <c r="B31">
        <v>0</v>
      </c>
      <c r="C31">
        <v>41.475000000000001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51.512</v>
      </c>
      <c r="J31">
        <v>32.880000000000003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6.2809999999999997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29.062808</v>
      </c>
      <c r="AD31">
        <v>27.3447</v>
      </c>
      <c r="AE31">
        <v>49.436556000000003</v>
      </c>
      <c r="AF31">
        <v>8.8740000000000006</v>
      </c>
      <c r="AG31">
        <v>17.835599999999999</v>
      </c>
      <c r="AH31">
        <v>104.17</v>
      </c>
      <c r="AI31">
        <v>7.6379999999999999</v>
      </c>
      <c r="AJ31">
        <v>0</v>
      </c>
      <c r="AK31">
        <v>51.394500000000001</v>
      </c>
      <c r="AL31">
        <v>60.423999999999999</v>
      </c>
      <c r="AM31">
        <v>0</v>
      </c>
      <c r="AN31">
        <v>0.68867999999999996</v>
      </c>
      <c r="AO31">
        <v>31.457999999999998</v>
      </c>
      <c r="AP31">
        <v>5.7645</v>
      </c>
      <c r="AQ31">
        <v>29.988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74.69</v>
      </c>
      <c r="BA31">
        <f t="shared" si="1"/>
        <v>3286.5114110000004</v>
      </c>
      <c r="BD31">
        <v>24.08</v>
      </c>
      <c r="BE31">
        <v>3.81</v>
      </c>
      <c r="BF31">
        <v>1.07</v>
      </c>
      <c r="BG31">
        <v>1.8</v>
      </c>
      <c r="BH31">
        <v>5.81</v>
      </c>
      <c r="BI31">
        <v>4.78</v>
      </c>
      <c r="BJ31">
        <v>1.56</v>
      </c>
      <c r="BK31">
        <v>3.3</v>
      </c>
      <c r="BL31">
        <v>3.42</v>
      </c>
      <c r="BM31">
        <v>1.61</v>
      </c>
      <c r="BN31">
        <v>0.53</v>
      </c>
      <c r="BO31">
        <v>15.93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74.69</v>
      </c>
    </row>
    <row r="32" spans="1:75">
      <c r="A32" t="s">
        <v>74</v>
      </c>
      <c r="B32">
        <v>0</v>
      </c>
      <c r="C32">
        <v>41.475000000000001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51.512</v>
      </c>
      <c r="J32">
        <v>32.880000000000003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6.2809999999999997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13.43</v>
      </c>
      <c r="AB32">
        <v>39.510120000000001</v>
      </c>
      <c r="AC32">
        <v>29.062808</v>
      </c>
      <c r="AD32">
        <v>27.3447</v>
      </c>
      <c r="AE32">
        <v>49.436556000000003</v>
      </c>
      <c r="AF32">
        <v>8.8740000000000006</v>
      </c>
      <c r="AG32">
        <v>17.835599999999999</v>
      </c>
      <c r="AH32">
        <v>104.17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0</v>
      </c>
      <c r="AN32">
        <v>0.68867999999999996</v>
      </c>
      <c r="AO32">
        <v>31.457999999999998</v>
      </c>
      <c r="AP32">
        <v>5.7645</v>
      </c>
      <c r="AQ32">
        <v>22.491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74.69</v>
      </c>
      <c r="BA32">
        <f t="shared" si="1"/>
        <v>3306.4084110000003</v>
      </c>
      <c r="BD32">
        <v>24.08</v>
      </c>
      <c r="BE32">
        <v>3.81</v>
      </c>
      <c r="BF32">
        <v>1.07</v>
      </c>
      <c r="BG32">
        <v>1.8</v>
      </c>
      <c r="BH32">
        <v>5.81</v>
      </c>
      <c r="BI32">
        <v>4.78</v>
      </c>
      <c r="BJ32">
        <v>1.56</v>
      </c>
      <c r="BK32">
        <v>3.3</v>
      </c>
      <c r="BL32">
        <v>3.42</v>
      </c>
      <c r="BM32">
        <v>1.61</v>
      </c>
      <c r="BN32">
        <v>0.53</v>
      </c>
      <c r="BO32">
        <v>15.93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74.69</v>
      </c>
    </row>
    <row r="33" spans="1:75">
      <c r="A33" t="s">
        <v>75</v>
      </c>
      <c r="B33">
        <v>0</v>
      </c>
      <c r="C33">
        <v>41.475000000000001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51.512</v>
      </c>
      <c r="J33">
        <v>32.880000000000003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6.2809999999999997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12.64</v>
      </c>
      <c r="AB33">
        <v>39.510120000000001</v>
      </c>
      <c r="AC33">
        <v>29.062808</v>
      </c>
      <c r="AD33">
        <v>27.3447</v>
      </c>
      <c r="AE33">
        <v>49.436556000000003</v>
      </c>
      <c r="AF33">
        <v>8.8740000000000006</v>
      </c>
      <c r="AG33">
        <v>17.835599999999999</v>
      </c>
      <c r="AH33">
        <v>104.17</v>
      </c>
      <c r="AI33">
        <v>49.646999999999998</v>
      </c>
      <c r="AJ33">
        <v>0</v>
      </c>
      <c r="AK33">
        <v>51.394500000000001</v>
      </c>
      <c r="AL33">
        <v>60.423999999999999</v>
      </c>
      <c r="AM33">
        <v>0</v>
      </c>
      <c r="AN33">
        <v>0.68867999999999996</v>
      </c>
      <c r="AO33">
        <v>31.457999999999998</v>
      </c>
      <c r="AP33">
        <v>5.7645</v>
      </c>
      <c r="AQ33">
        <v>22.491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74.69</v>
      </c>
      <c r="BA33">
        <f t="shared" si="1"/>
        <v>3305.6184110000004</v>
      </c>
      <c r="BD33">
        <v>24.08</v>
      </c>
      <c r="BE33">
        <v>3.81</v>
      </c>
      <c r="BF33">
        <v>1.07</v>
      </c>
      <c r="BG33">
        <v>1.8</v>
      </c>
      <c r="BH33">
        <v>5.81</v>
      </c>
      <c r="BI33">
        <v>4.78</v>
      </c>
      <c r="BJ33">
        <v>1.56</v>
      </c>
      <c r="BK33">
        <v>3.3</v>
      </c>
      <c r="BL33">
        <v>3.42</v>
      </c>
      <c r="BM33">
        <v>1.61</v>
      </c>
      <c r="BN33">
        <v>0.53</v>
      </c>
      <c r="BO33">
        <v>15.93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74.69</v>
      </c>
    </row>
    <row r="34" spans="1:75">
      <c r="A34" t="s">
        <v>76</v>
      </c>
      <c r="B34">
        <v>0</v>
      </c>
      <c r="C34">
        <v>41.475000000000001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51.512</v>
      </c>
      <c r="J34">
        <v>32.880000000000003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6.2809999999999997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12.64</v>
      </c>
      <c r="AB34">
        <v>39.510120000000001</v>
      </c>
      <c r="AC34">
        <v>29.062808</v>
      </c>
      <c r="AD34">
        <v>27.3447</v>
      </c>
      <c r="AE34">
        <v>49.436556000000003</v>
      </c>
      <c r="AF34">
        <v>8.8740000000000006</v>
      </c>
      <c r="AG34">
        <v>17.835599999999999</v>
      </c>
      <c r="AH34">
        <v>104.17</v>
      </c>
      <c r="AI34">
        <v>49.646999999999998</v>
      </c>
      <c r="AJ34">
        <v>0</v>
      </c>
      <c r="AK34">
        <v>51.394500000000001</v>
      </c>
      <c r="AL34">
        <v>60.423999999999999</v>
      </c>
      <c r="AM34">
        <v>0</v>
      </c>
      <c r="AN34">
        <v>0.68867999999999996</v>
      </c>
      <c r="AO34">
        <v>31.457999999999998</v>
      </c>
      <c r="AP34">
        <v>5.7645</v>
      </c>
      <c r="AQ34">
        <v>22.491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74.69</v>
      </c>
      <c r="BA34">
        <f t="shared" si="1"/>
        <v>3305.6184110000004</v>
      </c>
      <c r="BD34">
        <v>24.08</v>
      </c>
      <c r="BE34">
        <v>3.81</v>
      </c>
      <c r="BF34">
        <v>1.07</v>
      </c>
      <c r="BG34">
        <v>1.8</v>
      </c>
      <c r="BH34">
        <v>5.81</v>
      </c>
      <c r="BI34">
        <v>4.78</v>
      </c>
      <c r="BJ34">
        <v>1.56</v>
      </c>
      <c r="BK34">
        <v>3.3</v>
      </c>
      <c r="BL34">
        <v>3.42</v>
      </c>
      <c r="BM34">
        <v>1.61</v>
      </c>
      <c r="BN34">
        <v>0.53</v>
      </c>
      <c r="BO34">
        <v>15.93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74.69</v>
      </c>
    </row>
    <row r="35" spans="1:75">
      <c r="A35" t="s">
        <v>77</v>
      </c>
      <c r="B35">
        <v>0</v>
      </c>
      <c r="C35">
        <v>41.475000000000001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51.512</v>
      </c>
      <c r="J35">
        <v>32.880000000000003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6.2809999999999997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12.64</v>
      </c>
      <c r="AB35">
        <v>39.510120000000001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17.835599999999999</v>
      </c>
      <c r="AH35">
        <v>70.172700000000006</v>
      </c>
      <c r="AI35">
        <v>49.646999999999998</v>
      </c>
      <c r="AJ35">
        <v>0</v>
      </c>
      <c r="AK35">
        <v>51.394500000000001</v>
      </c>
      <c r="AL35">
        <v>60.423999999999999</v>
      </c>
      <c r="AM35">
        <v>5.2786799999999996</v>
      </c>
      <c r="AN35">
        <v>0.68867999999999996</v>
      </c>
      <c r="AO35">
        <v>31.457999999999998</v>
      </c>
      <c r="AP35">
        <v>5.7645</v>
      </c>
      <c r="AQ35">
        <v>14.994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74.69</v>
      </c>
      <c r="BA35">
        <f t="shared" si="1"/>
        <v>3266.2494630000001</v>
      </c>
      <c r="BD35">
        <v>24.08</v>
      </c>
      <c r="BE35">
        <v>3.81</v>
      </c>
      <c r="BF35">
        <v>1.07</v>
      </c>
      <c r="BG35">
        <v>1.8</v>
      </c>
      <c r="BH35">
        <v>5.81</v>
      </c>
      <c r="BI35">
        <v>4.78</v>
      </c>
      <c r="BJ35">
        <v>1.56</v>
      </c>
      <c r="BK35">
        <v>3.3</v>
      </c>
      <c r="BL35">
        <v>3.42</v>
      </c>
      <c r="BM35">
        <v>1.61</v>
      </c>
      <c r="BN35">
        <v>0.53</v>
      </c>
      <c r="BO35">
        <v>15.93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74.69</v>
      </c>
    </row>
    <row r="36" spans="1:75">
      <c r="A36" t="s">
        <v>78</v>
      </c>
      <c r="B36">
        <v>0</v>
      </c>
      <c r="C36">
        <v>41.475000000000001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51.512</v>
      </c>
      <c r="J36">
        <v>32.880000000000003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6.2809999999999997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17.835599999999999</v>
      </c>
      <c r="AH36">
        <v>70.172700000000006</v>
      </c>
      <c r="AI36">
        <v>49.646999999999998</v>
      </c>
      <c r="AJ36">
        <v>0</v>
      </c>
      <c r="AK36">
        <v>51.394500000000001</v>
      </c>
      <c r="AL36">
        <v>60.423999999999999</v>
      </c>
      <c r="AM36">
        <v>5.2786799999999996</v>
      </c>
      <c r="AN36">
        <v>0.68867999999999996</v>
      </c>
      <c r="AO36">
        <v>31.457999999999998</v>
      </c>
      <c r="AP36">
        <v>5.7645</v>
      </c>
      <c r="AQ36">
        <v>14.994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74.69</v>
      </c>
      <c r="BA36">
        <f t="shared" si="1"/>
        <v>3240.4394230000003</v>
      </c>
      <c r="BD36">
        <v>24.08</v>
      </c>
      <c r="BE36">
        <v>3.81</v>
      </c>
      <c r="BF36">
        <v>1.07</v>
      </c>
      <c r="BG36">
        <v>1.8</v>
      </c>
      <c r="BH36">
        <v>5.81</v>
      </c>
      <c r="BI36">
        <v>4.78</v>
      </c>
      <c r="BJ36">
        <v>1.56</v>
      </c>
      <c r="BK36">
        <v>3.3</v>
      </c>
      <c r="BL36">
        <v>3.42</v>
      </c>
      <c r="BM36">
        <v>1.61</v>
      </c>
      <c r="BN36">
        <v>0.53</v>
      </c>
      <c r="BO36">
        <v>15.93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74.69</v>
      </c>
    </row>
    <row r="37" spans="1:75">
      <c r="A37" t="s">
        <v>79</v>
      </c>
      <c r="B37">
        <v>0</v>
      </c>
      <c r="C37">
        <v>41.475000000000001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51.512</v>
      </c>
      <c r="J37">
        <v>32.880000000000003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6.2809999999999997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26.126799999999999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17.835599999999999</v>
      </c>
      <c r="AH37">
        <v>70.172700000000006</v>
      </c>
      <c r="AI37">
        <v>16.548999999999999</v>
      </c>
      <c r="AJ37">
        <v>0</v>
      </c>
      <c r="AK37">
        <v>51.394500000000001</v>
      </c>
      <c r="AL37">
        <v>60.423999999999999</v>
      </c>
      <c r="AM37">
        <v>5.2786799999999996</v>
      </c>
      <c r="AN37">
        <v>0.68867999999999996</v>
      </c>
      <c r="AO37">
        <v>31.457999999999998</v>
      </c>
      <c r="AP37">
        <v>5.7645</v>
      </c>
      <c r="AQ37">
        <v>14.994</v>
      </c>
      <c r="AR37">
        <v>31.897383000000001</v>
      </c>
      <c r="AS37">
        <v>0</v>
      </c>
      <c r="AT37">
        <v>11.81616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74.69</v>
      </c>
      <c r="BA37">
        <f t="shared" si="1"/>
        <v>3198.0188629999998</v>
      </c>
      <c r="BD37">
        <v>24.08</v>
      </c>
      <c r="BE37">
        <v>3.81</v>
      </c>
      <c r="BF37">
        <v>1.07</v>
      </c>
      <c r="BG37">
        <v>1.8</v>
      </c>
      <c r="BH37">
        <v>5.81</v>
      </c>
      <c r="BI37">
        <v>4.78</v>
      </c>
      <c r="BJ37">
        <v>1.56</v>
      </c>
      <c r="BK37">
        <v>3.3</v>
      </c>
      <c r="BL37">
        <v>3.42</v>
      </c>
      <c r="BM37">
        <v>1.61</v>
      </c>
      <c r="BN37">
        <v>0.53</v>
      </c>
      <c r="BO37">
        <v>15.93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74.69</v>
      </c>
    </row>
    <row r="38" spans="1:75">
      <c r="A38" t="s">
        <v>80</v>
      </c>
      <c r="B38">
        <v>0</v>
      </c>
      <c r="C38">
        <v>41.475000000000001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51.512</v>
      </c>
      <c r="J38">
        <v>32.880000000000003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6.2809999999999997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17.835599999999999</v>
      </c>
      <c r="AH38">
        <v>70.172700000000006</v>
      </c>
      <c r="AI38">
        <v>3.819</v>
      </c>
      <c r="AJ38">
        <v>0</v>
      </c>
      <c r="AK38">
        <v>51.394500000000001</v>
      </c>
      <c r="AL38">
        <v>60.423999999999999</v>
      </c>
      <c r="AM38">
        <v>5.2786799999999996</v>
      </c>
      <c r="AN38">
        <v>0.68867999999999996</v>
      </c>
      <c r="AO38">
        <v>31.457999999999998</v>
      </c>
      <c r="AP38">
        <v>5.7645</v>
      </c>
      <c r="AQ38">
        <v>14.994</v>
      </c>
      <c r="AR38">
        <v>31.897383000000001</v>
      </c>
      <c r="AS38">
        <v>0</v>
      </c>
      <c r="AT38">
        <v>11.81616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74.69</v>
      </c>
      <c r="BA38">
        <f t="shared" si="1"/>
        <v>3172.2254629999998</v>
      </c>
      <c r="BD38">
        <v>24.08</v>
      </c>
      <c r="BE38">
        <v>3.81</v>
      </c>
      <c r="BF38">
        <v>1.07</v>
      </c>
      <c r="BG38">
        <v>1.8</v>
      </c>
      <c r="BH38">
        <v>5.81</v>
      </c>
      <c r="BI38">
        <v>4.78</v>
      </c>
      <c r="BJ38">
        <v>1.56</v>
      </c>
      <c r="BK38">
        <v>3.3</v>
      </c>
      <c r="BL38">
        <v>3.42</v>
      </c>
      <c r="BM38">
        <v>1.61</v>
      </c>
      <c r="BN38">
        <v>0.53</v>
      </c>
      <c r="BO38">
        <v>15.93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74.69</v>
      </c>
    </row>
    <row r="39" spans="1:75">
      <c r="A39" t="s">
        <v>81</v>
      </c>
      <c r="B39">
        <v>0</v>
      </c>
      <c r="C39">
        <v>40.950000000000003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51.512</v>
      </c>
      <c r="J39">
        <v>32.880000000000003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6.2809999999999997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17.835599999999999</v>
      </c>
      <c r="AH39">
        <v>42.615000000000002</v>
      </c>
      <c r="AI39">
        <v>0</v>
      </c>
      <c r="AJ39">
        <v>0</v>
      </c>
      <c r="AK39">
        <v>51.394500000000001</v>
      </c>
      <c r="AL39">
        <v>60.423999999999999</v>
      </c>
      <c r="AM39">
        <v>5.2786799999999996</v>
      </c>
      <c r="AN39">
        <v>0.68867999999999996</v>
      </c>
      <c r="AO39">
        <v>31.457999999999998</v>
      </c>
      <c r="AP39">
        <v>5.7645</v>
      </c>
      <c r="AQ39">
        <v>0</v>
      </c>
      <c r="AR39">
        <v>31.897383000000001</v>
      </c>
      <c r="AS39">
        <v>0</v>
      </c>
      <c r="AT39">
        <v>12.772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74.75</v>
      </c>
      <c r="BA39">
        <f t="shared" si="1"/>
        <v>3126.3456029999998</v>
      </c>
      <c r="BD39">
        <v>24.08</v>
      </c>
      <c r="BE39">
        <v>3.81</v>
      </c>
      <c r="BF39">
        <v>1.07</v>
      </c>
      <c r="BG39">
        <v>1.8</v>
      </c>
      <c r="BH39">
        <v>5.81</v>
      </c>
      <c r="BI39">
        <v>4.78</v>
      </c>
      <c r="BJ39">
        <v>1.56</v>
      </c>
      <c r="BK39">
        <v>3.36</v>
      </c>
      <c r="BL39">
        <v>3.42</v>
      </c>
      <c r="BM39">
        <v>1.61</v>
      </c>
      <c r="BN39">
        <v>0.53</v>
      </c>
      <c r="BO39">
        <v>15.93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74.75</v>
      </c>
    </row>
    <row r="40" spans="1:75">
      <c r="A40" t="s">
        <v>82</v>
      </c>
      <c r="B40">
        <v>0</v>
      </c>
      <c r="C40">
        <v>40.950000000000003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51.512</v>
      </c>
      <c r="J40">
        <v>32.880000000000003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6.2809999999999997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17.835599999999999</v>
      </c>
      <c r="AH40">
        <v>42.615000000000002</v>
      </c>
      <c r="AI40">
        <v>0</v>
      </c>
      <c r="AJ40">
        <v>0</v>
      </c>
      <c r="AK40">
        <v>51.394500000000001</v>
      </c>
      <c r="AL40">
        <v>60.423999999999999</v>
      </c>
      <c r="AM40">
        <v>5.2786799999999996</v>
      </c>
      <c r="AN40">
        <v>0.68867999999999996</v>
      </c>
      <c r="AO40">
        <v>31.457999999999998</v>
      </c>
      <c r="AP40">
        <v>5.7645</v>
      </c>
      <c r="AQ40">
        <v>0</v>
      </c>
      <c r="AR40">
        <v>31.897383000000001</v>
      </c>
      <c r="AS40">
        <v>0</v>
      </c>
      <c r="AT40">
        <v>12.772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74.75</v>
      </c>
      <c r="BA40">
        <f t="shared" si="1"/>
        <v>3126.3456029999998</v>
      </c>
      <c r="BD40">
        <v>24.08</v>
      </c>
      <c r="BE40">
        <v>3.81</v>
      </c>
      <c r="BF40">
        <v>1.07</v>
      </c>
      <c r="BG40">
        <v>1.8</v>
      </c>
      <c r="BH40">
        <v>5.81</v>
      </c>
      <c r="BI40">
        <v>4.78</v>
      </c>
      <c r="BJ40">
        <v>1.56</v>
      </c>
      <c r="BK40">
        <v>3.36</v>
      </c>
      <c r="BL40">
        <v>3.42</v>
      </c>
      <c r="BM40">
        <v>1.61</v>
      </c>
      <c r="BN40">
        <v>0.53</v>
      </c>
      <c r="BO40">
        <v>15.93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74.75</v>
      </c>
    </row>
    <row r="41" spans="1:75">
      <c r="A41" t="s">
        <v>83</v>
      </c>
      <c r="B41">
        <v>0</v>
      </c>
      <c r="C41">
        <v>40.950000000000003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51.512</v>
      </c>
      <c r="J41">
        <v>32.880000000000003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6.2809999999999997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17.835599999999999</v>
      </c>
      <c r="AH41">
        <v>42.615000000000002</v>
      </c>
      <c r="AI41">
        <v>0</v>
      </c>
      <c r="AJ41">
        <v>0</v>
      </c>
      <c r="AK41">
        <v>51.394500000000001</v>
      </c>
      <c r="AL41">
        <v>60.423999999999999</v>
      </c>
      <c r="AM41">
        <v>5.2786799999999996</v>
      </c>
      <c r="AN41">
        <v>0.68867999999999996</v>
      </c>
      <c r="AO41">
        <v>31.457999999999998</v>
      </c>
      <c r="AP41">
        <v>5.7645</v>
      </c>
      <c r="AQ41">
        <v>0</v>
      </c>
      <c r="AR41">
        <v>31.897383000000001</v>
      </c>
      <c r="AS41">
        <v>0</v>
      </c>
      <c r="AT41">
        <v>12.772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74.75</v>
      </c>
      <c r="BA41">
        <f t="shared" si="1"/>
        <v>3126.3456029999998</v>
      </c>
      <c r="BD41">
        <v>24.08</v>
      </c>
      <c r="BE41">
        <v>3.81</v>
      </c>
      <c r="BF41">
        <v>1.07</v>
      </c>
      <c r="BG41">
        <v>1.8</v>
      </c>
      <c r="BH41">
        <v>5.81</v>
      </c>
      <c r="BI41">
        <v>4.78</v>
      </c>
      <c r="BJ41">
        <v>1.56</v>
      </c>
      <c r="BK41">
        <v>3.36</v>
      </c>
      <c r="BL41">
        <v>3.42</v>
      </c>
      <c r="BM41">
        <v>1.61</v>
      </c>
      <c r="BN41">
        <v>0.53</v>
      </c>
      <c r="BO41">
        <v>15.93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74.75</v>
      </c>
    </row>
    <row r="42" spans="1:75">
      <c r="A42" t="s">
        <v>84</v>
      </c>
      <c r="B42">
        <v>0</v>
      </c>
      <c r="C42">
        <v>40.950000000000003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51.512</v>
      </c>
      <c r="J42">
        <v>32.880000000000003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6.2809999999999997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13.0634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17.835599999999999</v>
      </c>
      <c r="AH42">
        <v>42.615000000000002</v>
      </c>
      <c r="AI42">
        <v>0</v>
      </c>
      <c r="AJ42">
        <v>0</v>
      </c>
      <c r="AK42">
        <v>51.394500000000001</v>
      </c>
      <c r="AL42">
        <v>60.423999999999999</v>
      </c>
      <c r="AM42">
        <v>5.2786799999999996</v>
      </c>
      <c r="AN42">
        <v>0.68867999999999996</v>
      </c>
      <c r="AO42">
        <v>31.457999999999998</v>
      </c>
      <c r="AP42">
        <v>5.7645</v>
      </c>
      <c r="AQ42">
        <v>0</v>
      </c>
      <c r="AR42">
        <v>31.897383000000001</v>
      </c>
      <c r="AS42">
        <v>0</v>
      </c>
      <c r="AT42">
        <v>12.772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74.839999999999989</v>
      </c>
      <c r="BA42">
        <f t="shared" si="1"/>
        <v>3136.1134430000002</v>
      </c>
      <c r="BD42">
        <v>24.08</v>
      </c>
      <c r="BE42">
        <v>3.81</v>
      </c>
      <c r="BF42">
        <v>1.07</v>
      </c>
      <c r="BG42">
        <v>1.8</v>
      </c>
      <c r="BH42">
        <v>5.81</v>
      </c>
      <c r="BI42">
        <v>4.78</v>
      </c>
      <c r="BJ42">
        <v>1.56</v>
      </c>
      <c r="BK42">
        <v>3.39</v>
      </c>
      <c r="BL42">
        <v>3.48</v>
      </c>
      <c r="BM42">
        <v>1.61</v>
      </c>
      <c r="BN42">
        <v>0.53</v>
      </c>
      <c r="BO42">
        <v>15.93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74.839999999999989</v>
      </c>
    </row>
    <row r="43" spans="1:75">
      <c r="A43" t="s">
        <v>85</v>
      </c>
      <c r="B43">
        <v>0</v>
      </c>
      <c r="C43">
        <v>40.950000000000003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51.512</v>
      </c>
      <c r="J43">
        <v>32.880000000000003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6.2809999999999997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17.835599999999999</v>
      </c>
      <c r="AH43">
        <v>66.290000000000006</v>
      </c>
      <c r="AI43">
        <v>0</v>
      </c>
      <c r="AJ43">
        <v>0</v>
      </c>
      <c r="AK43">
        <v>51.394500000000001</v>
      </c>
      <c r="AL43">
        <v>60.423999999999999</v>
      </c>
      <c r="AM43">
        <v>5.2786799999999996</v>
      </c>
      <c r="AN43">
        <v>0.68867999999999996</v>
      </c>
      <c r="AO43">
        <v>31.457999999999998</v>
      </c>
      <c r="AP43">
        <v>5.7645</v>
      </c>
      <c r="AQ43">
        <v>0</v>
      </c>
      <c r="AR43">
        <v>31.897383000000001</v>
      </c>
      <c r="AS43">
        <v>0</v>
      </c>
      <c r="AT43">
        <v>12.772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74.839999999999989</v>
      </c>
      <c r="BA43">
        <f t="shared" si="1"/>
        <v>3182.3121230000002</v>
      </c>
      <c r="BD43">
        <v>24.08</v>
      </c>
      <c r="BE43">
        <v>3.81</v>
      </c>
      <c r="BF43">
        <v>1.07</v>
      </c>
      <c r="BG43">
        <v>1.8</v>
      </c>
      <c r="BH43">
        <v>5.81</v>
      </c>
      <c r="BI43">
        <v>4.78</v>
      </c>
      <c r="BJ43">
        <v>1.56</v>
      </c>
      <c r="BK43">
        <v>3.39</v>
      </c>
      <c r="BL43">
        <v>3.48</v>
      </c>
      <c r="BM43">
        <v>1.61</v>
      </c>
      <c r="BN43">
        <v>0.53</v>
      </c>
      <c r="BO43">
        <v>15.93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74.839999999999989</v>
      </c>
    </row>
    <row r="44" spans="1:75">
      <c r="A44" t="s">
        <v>86</v>
      </c>
      <c r="B44">
        <v>0</v>
      </c>
      <c r="C44">
        <v>40.950000000000003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51.512</v>
      </c>
      <c r="J44">
        <v>32.880000000000003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6.2809999999999997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17.835599999999999</v>
      </c>
      <c r="AH44">
        <v>66.290000000000006</v>
      </c>
      <c r="AI44">
        <v>0</v>
      </c>
      <c r="AJ44">
        <v>0</v>
      </c>
      <c r="AK44">
        <v>51.394500000000001</v>
      </c>
      <c r="AL44">
        <v>60.423999999999999</v>
      </c>
      <c r="AM44">
        <v>5.2786799999999996</v>
      </c>
      <c r="AN44">
        <v>0.68867999999999996</v>
      </c>
      <c r="AO44">
        <v>31.457999999999998</v>
      </c>
      <c r="AP44">
        <v>5.7645</v>
      </c>
      <c r="AQ44">
        <v>0</v>
      </c>
      <c r="AR44">
        <v>31.897383000000001</v>
      </c>
      <c r="AS44">
        <v>0</v>
      </c>
      <c r="AT44">
        <v>12.772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74.98</v>
      </c>
      <c r="BA44">
        <f t="shared" si="1"/>
        <v>3182.452123</v>
      </c>
      <c r="BD44">
        <v>24.08</v>
      </c>
      <c r="BE44">
        <v>3.81</v>
      </c>
      <c r="BF44">
        <v>1.07</v>
      </c>
      <c r="BG44">
        <v>1.8</v>
      </c>
      <c r="BH44">
        <v>5.81</v>
      </c>
      <c r="BI44">
        <v>4.78</v>
      </c>
      <c r="BJ44">
        <v>1.56</v>
      </c>
      <c r="BK44">
        <v>3.45</v>
      </c>
      <c r="BL44">
        <v>3.56</v>
      </c>
      <c r="BM44">
        <v>1.61</v>
      </c>
      <c r="BN44">
        <v>0.53</v>
      </c>
      <c r="BO44">
        <v>15.93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74.98</v>
      </c>
    </row>
    <row r="45" spans="1:75">
      <c r="A45" t="s">
        <v>87</v>
      </c>
      <c r="B45">
        <v>0</v>
      </c>
      <c r="C45">
        <v>40.950000000000003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51.512</v>
      </c>
      <c r="J45">
        <v>32.880000000000003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6.2809999999999997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17.835599999999999</v>
      </c>
      <c r="AH45">
        <v>67.710499999999996</v>
      </c>
      <c r="AI45">
        <v>0</v>
      </c>
      <c r="AJ45">
        <v>0</v>
      </c>
      <c r="AK45">
        <v>51.394500000000001</v>
      </c>
      <c r="AL45">
        <v>69.72</v>
      </c>
      <c r="AM45">
        <v>5.2786799999999996</v>
      </c>
      <c r="AN45">
        <v>0.68867999999999996</v>
      </c>
      <c r="AO45">
        <v>31.457999999999998</v>
      </c>
      <c r="AP45">
        <v>8.3264999999999993</v>
      </c>
      <c r="AQ45">
        <v>0</v>
      </c>
      <c r="AR45">
        <v>31.897383000000001</v>
      </c>
      <c r="AS45">
        <v>0</v>
      </c>
      <c r="AT45">
        <v>12.772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74.98</v>
      </c>
      <c r="BA45">
        <f t="shared" si="1"/>
        <v>3195.7306229999999</v>
      </c>
      <c r="BD45">
        <v>24.08</v>
      </c>
      <c r="BE45">
        <v>3.81</v>
      </c>
      <c r="BF45">
        <v>1.07</v>
      </c>
      <c r="BG45">
        <v>1.8</v>
      </c>
      <c r="BH45">
        <v>5.81</v>
      </c>
      <c r="BI45">
        <v>4.78</v>
      </c>
      <c r="BJ45">
        <v>1.56</v>
      </c>
      <c r="BK45">
        <v>3.45</v>
      </c>
      <c r="BL45">
        <v>3.56</v>
      </c>
      <c r="BM45">
        <v>1.61</v>
      </c>
      <c r="BN45">
        <v>0.53</v>
      </c>
      <c r="BO45">
        <v>15.93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74.98</v>
      </c>
    </row>
    <row r="46" spans="1:75">
      <c r="A46" t="s">
        <v>88</v>
      </c>
      <c r="B46">
        <v>0</v>
      </c>
      <c r="C46">
        <v>40.950000000000003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51.512</v>
      </c>
      <c r="J46">
        <v>32.880000000000003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6.2809999999999997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17.835599999999999</v>
      </c>
      <c r="AH46">
        <v>70.172700000000006</v>
      </c>
      <c r="AI46">
        <v>0</v>
      </c>
      <c r="AJ46">
        <v>0</v>
      </c>
      <c r="AK46">
        <v>51.394500000000001</v>
      </c>
      <c r="AL46">
        <v>69.72</v>
      </c>
      <c r="AM46">
        <v>5.2786799999999996</v>
      </c>
      <c r="AN46">
        <v>0.68867999999999996</v>
      </c>
      <c r="AO46">
        <v>31.457999999999998</v>
      </c>
      <c r="AP46">
        <v>8.3264999999999993</v>
      </c>
      <c r="AQ46">
        <v>0</v>
      </c>
      <c r="AR46">
        <v>31.897383000000001</v>
      </c>
      <c r="AS46">
        <v>0</v>
      </c>
      <c r="AT46">
        <v>12.772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74.98</v>
      </c>
      <c r="BA46">
        <f t="shared" si="1"/>
        <v>3198.1928229999999</v>
      </c>
      <c r="BD46">
        <v>24.08</v>
      </c>
      <c r="BE46">
        <v>3.81</v>
      </c>
      <c r="BF46">
        <v>1.07</v>
      </c>
      <c r="BG46">
        <v>1.8</v>
      </c>
      <c r="BH46">
        <v>5.81</v>
      </c>
      <c r="BI46">
        <v>4.78</v>
      </c>
      <c r="BJ46">
        <v>1.56</v>
      </c>
      <c r="BK46">
        <v>3.45</v>
      </c>
      <c r="BL46">
        <v>3.56</v>
      </c>
      <c r="BM46">
        <v>1.61</v>
      </c>
      <c r="BN46">
        <v>0.53</v>
      </c>
      <c r="BO46">
        <v>15.93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74.98</v>
      </c>
    </row>
    <row r="47" spans="1:75">
      <c r="A47" t="s">
        <v>89</v>
      </c>
      <c r="B47">
        <v>0</v>
      </c>
      <c r="C47">
        <v>40.950000000000003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51.512</v>
      </c>
      <c r="J47">
        <v>32.880000000000003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6.2809999999999997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6.6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17.835599999999999</v>
      </c>
      <c r="AH47">
        <v>70.172700000000006</v>
      </c>
      <c r="AI47">
        <v>0</v>
      </c>
      <c r="AJ47">
        <v>0</v>
      </c>
      <c r="AK47">
        <v>51.394500000000001</v>
      </c>
      <c r="AL47">
        <v>69.72</v>
      </c>
      <c r="AM47">
        <v>5.2786799999999996</v>
      </c>
      <c r="AN47">
        <v>0.68867999999999996</v>
      </c>
      <c r="AO47">
        <v>31.457999999999998</v>
      </c>
      <c r="AP47">
        <v>5.1239999999999997</v>
      </c>
      <c r="AQ47">
        <v>0</v>
      </c>
      <c r="AR47">
        <v>31.897383000000001</v>
      </c>
      <c r="AS47">
        <v>0</v>
      </c>
      <c r="AT47">
        <v>12.772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74.98</v>
      </c>
      <c r="BA47">
        <f t="shared" si="1"/>
        <v>3188.4827229999996</v>
      </c>
      <c r="BD47">
        <v>24.08</v>
      </c>
      <c r="BE47">
        <v>3.81</v>
      </c>
      <c r="BF47">
        <v>1.07</v>
      </c>
      <c r="BG47">
        <v>1.8</v>
      </c>
      <c r="BH47">
        <v>5.81</v>
      </c>
      <c r="BI47">
        <v>4.78</v>
      </c>
      <c r="BJ47">
        <v>1.56</v>
      </c>
      <c r="BK47">
        <v>3.45</v>
      </c>
      <c r="BL47">
        <v>3.56</v>
      </c>
      <c r="BM47">
        <v>1.61</v>
      </c>
      <c r="BN47">
        <v>0.53</v>
      </c>
      <c r="BO47">
        <v>15.93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74.98</v>
      </c>
    </row>
    <row r="48" spans="1:75">
      <c r="A48" t="s">
        <v>90</v>
      </c>
      <c r="B48">
        <v>0</v>
      </c>
      <c r="C48">
        <v>40.950000000000003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51.512</v>
      </c>
      <c r="J48">
        <v>32.880000000000003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6.2809999999999997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17.835599999999999</v>
      </c>
      <c r="AH48">
        <v>70.172700000000006</v>
      </c>
      <c r="AI48">
        <v>0</v>
      </c>
      <c r="AJ48">
        <v>0</v>
      </c>
      <c r="AK48">
        <v>51.394500000000001</v>
      </c>
      <c r="AL48">
        <v>69.72</v>
      </c>
      <c r="AM48">
        <v>5.2786799999999996</v>
      </c>
      <c r="AN48">
        <v>0.68867999999999996</v>
      </c>
      <c r="AO48">
        <v>31.457999999999998</v>
      </c>
      <c r="AP48">
        <v>5.1239999999999997</v>
      </c>
      <c r="AQ48">
        <v>0</v>
      </c>
      <c r="AR48">
        <v>31.897383000000001</v>
      </c>
      <c r="AS48">
        <v>0</v>
      </c>
      <c r="AT48">
        <v>12.772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74.98</v>
      </c>
      <c r="BA48">
        <f t="shared" si="1"/>
        <v>3181.8827229999997</v>
      </c>
      <c r="BD48">
        <v>24.08</v>
      </c>
      <c r="BE48">
        <v>3.81</v>
      </c>
      <c r="BF48">
        <v>1.07</v>
      </c>
      <c r="BG48">
        <v>1.8</v>
      </c>
      <c r="BH48">
        <v>5.81</v>
      </c>
      <c r="BI48">
        <v>4.78</v>
      </c>
      <c r="BJ48">
        <v>1.56</v>
      </c>
      <c r="BK48">
        <v>3.45</v>
      </c>
      <c r="BL48">
        <v>3.56</v>
      </c>
      <c r="BM48">
        <v>1.61</v>
      </c>
      <c r="BN48">
        <v>0.53</v>
      </c>
      <c r="BO48">
        <v>15.93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74.98</v>
      </c>
    </row>
    <row r="49" spans="1:75">
      <c r="A49" t="s">
        <v>91</v>
      </c>
      <c r="B49">
        <v>0</v>
      </c>
      <c r="C49">
        <v>40.950000000000003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51.512</v>
      </c>
      <c r="J49">
        <v>32.880000000000003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6.2809999999999997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17.835599999999999</v>
      </c>
      <c r="AH49">
        <v>70.172700000000006</v>
      </c>
      <c r="AI49">
        <v>0</v>
      </c>
      <c r="AJ49">
        <v>0</v>
      </c>
      <c r="AK49">
        <v>51.394500000000001</v>
      </c>
      <c r="AL49">
        <v>69.72</v>
      </c>
      <c r="AM49">
        <v>5.2786799999999996</v>
      </c>
      <c r="AN49">
        <v>0.68867999999999996</v>
      </c>
      <c r="AO49">
        <v>31.457999999999998</v>
      </c>
      <c r="AP49">
        <v>5.1239999999999997</v>
      </c>
      <c r="AQ49">
        <v>0</v>
      </c>
      <c r="AR49">
        <v>31.897383000000001</v>
      </c>
      <c r="AS49">
        <v>0</v>
      </c>
      <c r="AT49">
        <v>12.772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74.98</v>
      </c>
      <c r="BA49">
        <f t="shared" si="1"/>
        <v>3181.8827229999997</v>
      </c>
      <c r="BD49">
        <v>24.08</v>
      </c>
      <c r="BE49">
        <v>3.81</v>
      </c>
      <c r="BF49">
        <v>1.07</v>
      </c>
      <c r="BG49">
        <v>1.8</v>
      </c>
      <c r="BH49">
        <v>5.81</v>
      </c>
      <c r="BI49">
        <v>4.78</v>
      </c>
      <c r="BJ49">
        <v>1.56</v>
      </c>
      <c r="BK49">
        <v>3.45</v>
      </c>
      <c r="BL49">
        <v>3.56</v>
      </c>
      <c r="BM49">
        <v>1.61</v>
      </c>
      <c r="BN49">
        <v>0.53</v>
      </c>
      <c r="BO49">
        <v>15.93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74.98</v>
      </c>
    </row>
    <row r="50" spans="1:75">
      <c r="A50" t="s">
        <v>92</v>
      </c>
      <c r="B50">
        <v>0</v>
      </c>
      <c r="C50">
        <v>40.950000000000003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51.512</v>
      </c>
      <c r="J50">
        <v>32.880000000000003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6.2809999999999997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17.835599999999999</v>
      </c>
      <c r="AH50">
        <v>70.172700000000006</v>
      </c>
      <c r="AI50">
        <v>0</v>
      </c>
      <c r="AJ50">
        <v>0</v>
      </c>
      <c r="AK50">
        <v>51.394500000000001</v>
      </c>
      <c r="AL50">
        <v>69.72</v>
      </c>
      <c r="AM50">
        <v>5.2786799999999996</v>
      </c>
      <c r="AN50">
        <v>0.68867999999999996</v>
      </c>
      <c r="AO50">
        <v>31.457999999999998</v>
      </c>
      <c r="AP50">
        <v>5.1239999999999997</v>
      </c>
      <c r="AQ50">
        <v>0</v>
      </c>
      <c r="AR50">
        <v>31.897383000000001</v>
      </c>
      <c r="AS50">
        <v>0</v>
      </c>
      <c r="AT50">
        <v>12.772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74.98</v>
      </c>
      <c r="BA50">
        <f t="shared" si="1"/>
        <v>3181.8827229999997</v>
      </c>
      <c r="BD50">
        <v>24.08</v>
      </c>
      <c r="BE50">
        <v>3.81</v>
      </c>
      <c r="BF50">
        <v>1.07</v>
      </c>
      <c r="BG50">
        <v>1.8</v>
      </c>
      <c r="BH50">
        <v>5.81</v>
      </c>
      <c r="BI50">
        <v>4.78</v>
      </c>
      <c r="BJ50">
        <v>1.56</v>
      </c>
      <c r="BK50">
        <v>3.45</v>
      </c>
      <c r="BL50">
        <v>3.56</v>
      </c>
      <c r="BM50">
        <v>1.61</v>
      </c>
      <c r="BN50">
        <v>0.53</v>
      </c>
      <c r="BO50">
        <v>15.93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74.98</v>
      </c>
    </row>
    <row r="51" spans="1:75">
      <c r="A51" t="s">
        <v>93</v>
      </c>
      <c r="B51">
        <v>0</v>
      </c>
      <c r="C51">
        <v>40.950000000000003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51.512</v>
      </c>
      <c r="J51">
        <v>32.880000000000003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6.2809999999999997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17.835599999999999</v>
      </c>
      <c r="AH51">
        <v>83.430700000000002</v>
      </c>
      <c r="AI51">
        <v>0</v>
      </c>
      <c r="AJ51">
        <v>0</v>
      </c>
      <c r="AK51">
        <v>51.394500000000001</v>
      </c>
      <c r="AL51">
        <v>69.72</v>
      </c>
      <c r="AM51">
        <v>5.2786799999999996</v>
      </c>
      <c r="AN51">
        <v>0.68867999999999996</v>
      </c>
      <c r="AO51">
        <v>31.457999999999998</v>
      </c>
      <c r="AP51">
        <v>5.1239999999999997</v>
      </c>
      <c r="AQ51">
        <v>0</v>
      </c>
      <c r="AR51">
        <v>31.897383000000001</v>
      </c>
      <c r="AS51">
        <v>0</v>
      </c>
      <c r="AT51">
        <v>12.772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74.98</v>
      </c>
      <c r="BA51">
        <f t="shared" si="1"/>
        <v>3185.8937229999997</v>
      </c>
      <c r="BD51">
        <v>24.08</v>
      </c>
      <c r="BE51">
        <v>3.81</v>
      </c>
      <c r="BF51">
        <v>1.07</v>
      </c>
      <c r="BG51">
        <v>1.8</v>
      </c>
      <c r="BH51">
        <v>5.81</v>
      </c>
      <c r="BI51">
        <v>4.78</v>
      </c>
      <c r="BJ51">
        <v>1.56</v>
      </c>
      <c r="BK51">
        <v>3.45</v>
      </c>
      <c r="BL51">
        <v>3.56</v>
      </c>
      <c r="BM51">
        <v>1.61</v>
      </c>
      <c r="BN51">
        <v>0.53</v>
      </c>
      <c r="BO51">
        <v>15.93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74.98</v>
      </c>
    </row>
    <row r="52" spans="1:75">
      <c r="A52" t="s">
        <v>94</v>
      </c>
      <c r="B52">
        <v>0</v>
      </c>
      <c r="C52">
        <v>40.950000000000003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51.512</v>
      </c>
      <c r="J52">
        <v>32.880000000000003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6.2809999999999997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17.835599999999999</v>
      </c>
      <c r="AH52">
        <v>93.563599999999994</v>
      </c>
      <c r="AI52">
        <v>0</v>
      </c>
      <c r="AJ52">
        <v>0</v>
      </c>
      <c r="AK52">
        <v>51.394500000000001</v>
      </c>
      <c r="AL52">
        <v>69.72</v>
      </c>
      <c r="AM52">
        <v>5.2786799999999996</v>
      </c>
      <c r="AN52">
        <v>0.68867999999999996</v>
      </c>
      <c r="AO52">
        <v>31.457999999999998</v>
      </c>
      <c r="AP52">
        <v>5.1239999999999997</v>
      </c>
      <c r="AQ52">
        <v>0</v>
      </c>
      <c r="AR52">
        <v>31.897383000000001</v>
      </c>
      <c r="AS52">
        <v>0</v>
      </c>
      <c r="AT52">
        <v>12.772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74.98</v>
      </c>
      <c r="BA52">
        <f t="shared" si="1"/>
        <v>3196.0266229999997</v>
      </c>
      <c r="BD52">
        <v>24.08</v>
      </c>
      <c r="BE52">
        <v>3.81</v>
      </c>
      <c r="BF52">
        <v>1.07</v>
      </c>
      <c r="BG52">
        <v>1.8</v>
      </c>
      <c r="BH52">
        <v>5.81</v>
      </c>
      <c r="BI52">
        <v>4.78</v>
      </c>
      <c r="BJ52">
        <v>1.56</v>
      </c>
      <c r="BK52">
        <v>3.45</v>
      </c>
      <c r="BL52">
        <v>3.56</v>
      </c>
      <c r="BM52">
        <v>1.61</v>
      </c>
      <c r="BN52">
        <v>0.53</v>
      </c>
      <c r="BO52">
        <v>15.93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74.98</v>
      </c>
    </row>
    <row r="53" spans="1:75">
      <c r="A53" t="s">
        <v>95</v>
      </c>
      <c r="B53">
        <v>0</v>
      </c>
      <c r="C53">
        <v>40.950000000000003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51.512</v>
      </c>
      <c r="J53">
        <v>32.880000000000003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6.2809999999999997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17.835599999999999</v>
      </c>
      <c r="AH53">
        <v>93.563599999999994</v>
      </c>
      <c r="AI53">
        <v>0</v>
      </c>
      <c r="AJ53">
        <v>0</v>
      </c>
      <c r="AK53">
        <v>51.394500000000001</v>
      </c>
      <c r="AL53">
        <v>69.72</v>
      </c>
      <c r="AM53">
        <v>5.2786799999999996</v>
      </c>
      <c r="AN53">
        <v>0.68867999999999996</v>
      </c>
      <c r="AO53">
        <v>31.457999999999998</v>
      </c>
      <c r="AP53">
        <v>5.1239999999999997</v>
      </c>
      <c r="AQ53">
        <v>0</v>
      </c>
      <c r="AR53">
        <v>31.897383000000001</v>
      </c>
      <c r="AS53">
        <v>0</v>
      </c>
      <c r="AT53">
        <v>12.772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74.98</v>
      </c>
      <c r="BA53">
        <f t="shared" si="1"/>
        <v>3196.0266229999997</v>
      </c>
      <c r="BD53">
        <v>24.08</v>
      </c>
      <c r="BE53">
        <v>3.81</v>
      </c>
      <c r="BF53">
        <v>1.07</v>
      </c>
      <c r="BG53">
        <v>1.8</v>
      </c>
      <c r="BH53">
        <v>5.81</v>
      </c>
      <c r="BI53">
        <v>4.78</v>
      </c>
      <c r="BJ53">
        <v>1.56</v>
      </c>
      <c r="BK53">
        <v>3.45</v>
      </c>
      <c r="BL53">
        <v>3.56</v>
      </c>
      <c r="BM53">
        <v>1.61</v>
      </c>
      <c r="BN53">
        <v>0.53</v>
      </c>
      <c r="BO53">
        <v>15.93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74.98</v>
      </c>
    </row>
    <row r="54" spans="1:75">
      <c r="A54" t="s">
        <v>96</v>
      </c>
      <c r="B54">
        <v>0</v>
      </c>
      <c r="C54">
        <v>40.950000000000003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51.512</v>
      </c>
      <c r="J54">
        <v>32.880000000000003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6.2809999999999997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17.835599999999999</v>
      </c>
      <c r="AH54">
        <v>93.563599999999994</v>
      </c>
      <c r="AI54">
        <v>0</v>
      </c>
      <c r="AJ54">
        <v>0</v>
      </c>
      <c r="AK54">
        <v>51.394500000000001</v>
      </c>
      <c r="AL54">
        <v>69.72</v>
      </c>
      <c r="AM54">
        <v>5.2786799999999996</v>
      </c>
      <c r="AN54">
        <v>0.68867999999999996</v>
      </c>
      <c r="AO54">
        <v>31.457999999999998</v>
      </c>
      <c r="AP54">
        <v>5.1239999999999997</v>
      </c>
      <c r="AQ54">
        <v>0</v>
      </c>
      <c r="AR54">
        <v>31.897383000000001</v>
      </c>
      <c r="AS54">
        <v>0</v>
      </c>
      <c r="AT54">
        <v>12.772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74.820000000000007</v>
      </c>
      <c r="BA54">
        <f t="shared" si="1"/>
        <v>3195.8666229999999</v>
      </c>
      <c r="BD54">
        <v>24.08</v>
      </c>
      <c r="BE54">
        <v>3.81</v>
      </c>
      <c r="BF54">
        <v>1.07</v>
      </c>
      <c r="BG54">
        <v>1.8</v>
      </c>
      <c r="BH54">
        <v>5.81</v>
      </c>
      <c r="BI54">
        <v>4.78</v>
      </c>
      <c r="BJ54">
        <v>1.56</v>
      </c>
      <c r="BK54">
        <v>3.38</v>
      </c>
      <c r="BL54">
        <v>3.47</v>
      </c>
      <c r="BM54">
        <v>1.61</v>
      </c>
      <c r="BN54">
        <v>0.53</v>
      </c>
      <c r="BO54">
        <v>15.93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74.820000000000007</v>
      </c>
    </row>
    <row r="55" spans="1:75">
      <c r="A55" t="s">
        <v>97</v>
      </c>
      <c r="B55">
        <v>0</v>
      </c>
      <c r="C55">
        <v>40.950000000000003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49.32</v>
      </c>
      <c r="J55">
        <v>35.072000000000003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6.2809999999999997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17.835599999999999</v>
      </c>
      <c r="AH55">
        <v>93.563599999999994</v>
      </c>
      <c r="AI55">
        <v>0</v>
      </c>
      <c r="AJ55">
        <v>0</v>
      </c>
      <c r="AK55">
        <v>51.394500000000001</v>
      </c>
      <c r="AL55">
        <v>63.91</v>
      </c>
      <c r="AM55">
        <v>5.2786799999999996</v>
      </c>
      <c r="AN55">
        <v>0.68867999999999996</v>
      </c>
      <c r="AO55">
        <v>31.457999999999998</v>
      </c>
      <c r="AP55">
        <v>8.3264999999999993</v>
      </c>
      <c r="AQ55">
        <v>0</v>
      </c>
      <c r="AR55">
        <v>31.897383000000001</v>
      </c>
      <c r="AS55">
        <v>0</v>
      </c>
      <c r="AT55">
        <v>12.772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74.820000000000007</v>
      </c>
      <c r="BA55">
        <f t="shared" si="1"/>
        <v>3193.2591230000003</v>
      </c>
      <c r="BD55">
        <v>24.08</v>
      </c>
      <c r="BE55">
        <v>3.81</v>
      </c>
      <c r="BF55">
        <v>1.07</v>
      </c>
      <c r="BG55">
        <v>1.8</v>
      </c>
      <c r="BH55">
        <v>5.81</v>
      </c>
      <c r="BI55">
        <v>4.78</v>
      </c>
      <c r="BJ55">
        <v>1.56</v>
      </c>
      <c r="BK55">
        <v>3.38</v>
      </c>
      <c r="BL55">
        <v>3.47</v>
      </c>
      <c r="BM55">
        <v>1.61</v>
      </c>
      <c r="BN55">
        <v>0.53</v>
      </c>
      <c r="BO55">
        <v>15.93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74.820000000000007</v>
      </c>
    </row>
    <row r="56" spans="1:75">
      <c r="A56" t="s">
        <v>98</v>
      </c>
      <c r="B56">
        <v>0</v>
      </c>
      <c r="C56">
        <v>40.950000000000003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49.32</v>
      </c>
      <c r="J56">
        <v>35.072000000000003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6.2809999999999997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17.835599999999999</v>
      </c>
      <c r="AH56">
        <v>93.563599999999994</v>
      </c>
      <c r="AI56">
        <v>0</v>
      </c>
      <c r="AJ56">
        <v>0</v>
      </c>
      <c r="AK56">
        <v>51.394500000000001</v>
      </c>
      <c r="AL56">
        <v>63.91</v>
      </c>
      <c r="AM56">
        <v>5.2786799999999996</v>
      </c>
      <c r="AN56">
        <v>0.68867999999999996</v>
      </c>
      <c r="AO56">
        <v>31.457999999999998</v>
      </c>
      <c r="AP56">
        <v>8.3264999999999993</v>
      </c>
      <c r="AQ56">
        <v>0</v>
      </c>
      <c r="AR56">
        <v>31.897383000000001</v>
      </c>
      <c r="AS56">
        <v>0</v>
      </c>
      <c r="AT56">
        <v>12.772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74.820000000000007</v>
      </c>
      <c r="BA56">
        <f t="shared" si="1"/>
        <v>3170.304603</v>
      </c>
      <c r="BD56">
        <v>24.08</v>
      </c>
      <c r="BE56">
        <v>3.81</v>
      </c>
      <c r="BF56">
        <v>1.07</v>
      </c>
      <c r="BG56">
        <v>1.8</v>
      </c>
      <c r="BH56">
        <v>5.81</v>
      </c>
      <c r="BI56">
        <v>4.78</v>
      </c>
      <c r="BJ56">
        <v>1.56</v>
      </c>
      <c r="BK56">
        <v>3.38</v>
      </c>
      <c r="BL56">
        <v>3.47</v>
      </c>
      <c r="BM56">
        <v>1.61</v>
      </c>
      <c r="BN56">
        <v>0.53</v>
      </c>
      <c r="BO56">
        <v>15.93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74.820000000000007</v>
      </c>
    </row>
    <row r="57" spans="1:75">
      <c r="A57" t="s">
        <v>99</v>
      </c>
      <c r="B57">
        <v>0</v>
      </c>
      <c r="C57">
        <v>40.950000000000003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49.32</v>
      </c>
      <c r="J57">
        <v>35.072000000000003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6.2809999999999997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27.3447</v>
      </c>
      <c r="AE57">
        <v>49.436556000000003</v>
      </c>
      <c r="AF57">
        <v>8.8740000000000006</v>
      </c>
      <c r="AG57">
        <v>17.835599999999999</v>
      </c>
      <c r="AH57">
        <v>93.563599999999994</v>
      </c>
      <c r="AI57">
        <v>0</v>
      </c>
      <c r="AJ57">
        <v>0</v>
      </c>
      <c r="AK57">
        <v>51.394500000000001</v>
      </c>
      <c r="AL57">
        <v>63.91</v>
      </c>
      <c r="AM57">
        <v>5.2786799999999996</v>
      </c>
      <c r="AN57">
        <v>0.68867999999999996</v>
      </c>
      <c r="AO57">
        <v>31.457999999999998</v>
      </c>
      <c r="AP57">
        <v>5.1239999999999997</v>
      </c>
      <c r="AQ57">
        <v>0</v>
      </c>
      <c r="AR57">
        <v>31.897383000000001</v>
      </c>
      <c r="AS57">
        <v>0</v>
      </c>
      <c r="AT57">
        <v>12.772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74.820000000000007</v>
      </c>
      <c r="BA57">
        <f t="shared" si="1"/>
        <v>3144.3608629999999</v>
      </c>
      <c r="BD57">
        <v>24.08</v>
      </c>
      <c r="BE57">
        <v>3.81</v>
      </c>
      <c r="BF57">
        <v>1.07</v>
      </c>
      <c r="BG57">
        <v>1.8</v>
      </c>
      <c r="BH57">
        <v>5.81</v>
      </c>
      <c r="BI57">
        <v>4.78</v>
      </c>
      <c r="BJ57">
        <v>1.56</v>
      </c>
      <c r="BK57">
        <v>3.38</v>
      </c>
      <c r="BL57">
        <v>3.47</v>
      </c>
      <c r="BM57">
        <v>1.61</v>
      </c>
      <c r="BN57">
        <v>0.53</v>
      </c>
      <c r="BO57">
        <v>15.93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74.820000000000007</v>
      </c>
    </row>
    <row r="58" spans="1:75">
      <c r="A58" t="s">
        <v>100</v>
      </c>
      <c r="B58">
        <v>0</v>
      </c>
      <c r="C58">
        <v>40.950000000000003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49.32</v>
      </c>
      <c r="J58">
        <v>35.072000000000003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6.2809999999999997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18.229800000000001</v>
      </c>
      <c r="AE58">
        <v>49.436556000000003</v>
      </c>
      <c r="AF58">
        <v>8.8740000000000006</v>
      </c>
      <c r="AG58">
        <v>17.835599999999999</v>
      </c>
      <c r="AH58">
        <v>70.172700000000006</v>
      </c>
      <c r="AI58">
        <v>0</v>
      </c>
      <c r="AJ58">
        <v>0</v>
      </c>
      <c r="AK58">
        <v>51.394500000000001</v>
      </c>
      <c r="AL58">
        <v>63.91</v>
      </c>
      <c r="AM58">
        <v>5.2786799999999996</v>
      </c>
      <c r="AN58">
        <v>0.68867999999999996</v>
      </c>
      <c r="AO58">
        <v>31.457999999999998</v>
      </c>
      <c r="AP58">
        <v>5.1239999999999997</v>
      </c>
      <c r="AQ58">
        <v>0</v>
      </c>
      <c r="AR58">
        <v>31.897383000000001</v>
      </c>
      <c r="AS58">
        <v>0</v>
      </c>
      <c r="AT58">
        <v>12.772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74.820000000000007</v>
      </c>
      <c r="BA58">
        <f t="shared" si="1"/>
        <v>3111.855063</v>
      </c>
      <c r="BD58">
        <v>24.08</v>
      </c>
      <c r="BE58">
        <v>3.81</v>
      </c>
      <c r="BF58">
        <v>1.07</v>
      </c>
      <c r="BG58">
        <v>1.8</v>
      </c>
      <c r="BH58">
        <v>5.81</v>
      </c>
      <c r="BI58">
        <v>4.78</v>
      </c>
      <c r="BJ58">
        <v>1.56</v>
      </c>
      <c r="BK58">
        <v>3.38</v>
      </c>
      <c r="BL58">
        <v>3.47</v>
      </c>
      <c r="BM58">
        <v>1.61</v>
      </c>
      <c r="BN58">
        <v>0.53</v>
      </c>
      <c r="BO58">
        <v>15.93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74.820000000000007</v>
      </c>
    </row>
    <row r="59" spans="1:75">
      <c r="A59" t="s">
        <v>101</v>
      </c>
      <c r="B59">
        <v>0</v>
      </c>
      <c r="C59">
        <v>40.424999999999997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49.32</v>
      </c>
      <c r="J59">
        <v>35.072000000000003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6.2809999999999997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18.229800000000001</v>
      </c>
      <c r="AE59">
        <v>49.436556000000003</v>
      </c>
      <c r="AF59">
        <v>8.8740000000000006</v>
      </c>
      <c r="AG59">
        <v>17.835599999999999</v>
      </c>
      <c r="AH59">
        <v>66.290000000000006</v>
      </c>
      <c r="AI59">
        <v>0</v>
      </c>
      <c r="AJ59">
        <v>0</v>
      </c>
      <c r="AK59">
        <v>51.394500000000001</v>
      </c>
      <c r="AL59">
        <v>63.91</v>
      </c>
      <c r="AM59">
        <v>5.2786799999999996</v>
      </c>
      <c r="AN59">
        <v>0.68867999999999996</v>
      </c>
      <c r="AO59">
        <v>31.457999999999998</v>
      </c>
      <c r="AP59">
        <v>5.1239999999999997</v>
      </c>
      <c r="AQ59">
        <v>0</v>
      </c>
      <c r="AR59">
        <v>31.897383000000001</v>
      </c>
      <c r="AS59">
        <v>0</v>
      </c>
      <c r="AT59">
        <v>12.772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74.820000000000007</v>
      </c>
      <c r="BA59">
        <f t="shared" si="1"/>
        <v>3107.4473629999998</v>
      </c>
      <c r="BD59">
        <v>24.08</v>
      </c>
      <c r="BE59">
        <v>3.81</v>
      </c>
      <c r="BF59">
        <v>1.07</v>
      </c>
      <c r="BG59">
        <v>1.8</v>
      </c>
      <c r="BH59">
        <v>5.81</v>
      </c>
      <c r="BI59">
        <v>4.78</v>
      </c>
      <c r="BJ59">
        <v>1.56</v>
      </c>
      <c r="BK59">
        <v>3.38</v>
      </c>
      <c r="BL59">
        <v>3.47</v>
      </c>
      <c r="BM59">
        <v>1.61</v>
      </c>
      <c r="BN59">
        <v>0.53</v>
      </c>
      <c r="BO59">
        <v>15.93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74.820000000000007</v>
      </c>
    </row>
    <row r="60" spans="1:75">
      <c r="A60" t="s">
        <v>102</v>
      </c>
      <c r="B60">
        <v>0</v>
      </c>
      <c r="C60">
        <v>40.424999999999997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49.32</v>
      </c>
      <c r="J60">
        <v>35.072000000000003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6.2809999999999997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18.229800000000001</v>
      </c>
      <c r="AE60">
        <v>49.436556000000003</v>
      </c>
      <c r="AF60">
        <v>8.8740000000000006</v>
      </c>
      <c r="AG60">
        <v>17.835599999999999</v>
      </c>
      <c r="AH60">
        <v>66.290000000000006</v>
      </c>
      <c r="AI60">
        <v>0</v>
      </c>
      <c r="AJ60">
        <v>0</v>
      </c>
      <c r="AK60">
        <v>51.394500000000001</v>
      </c>
      <c r="AL60">
        <v>63.91</v>
      </c>
      <c r="AM60">
        <v>5.2786799999999996</v>
      </c>
      <c r="AN60">
        <v>0.68867999999999996</v>
      </c>
      <c r="AO60">
        <v>31.457999999999998</v>
      </c>
      <c r="AP60">
        <v>5.1239999999999997</v>
      </c>
      <c r="AQ60">
        <v>0</v>
      </c>
      <c r="AR60">
        <v>31.897383000000001</v>
      </c>
      <c r="AS60">
        <v>0</v>
      </c>
      <c r="AT60">
        <v>12.772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74.820000000000007</v>
      </c>
      <c r="BA60">
        <f t="shared" si="1"/>
        <v>3107.4473629999998</v>
      </c>
      <c r="BD60">
        <v>24.08</v>
      </c>
      <c r="BE60">
        <v>3.81</v>
      </c>
      <c r="BF60">
        <v>1.07</v>
      </c>
      <c r="BG60">
        <v>1.8</v>
      </c>
      <c r="BH60">
        <v>5.81</v>
      </c>
      <c r="BI60">
        <v>4.78</v>
      </c>
      <c r="BJ60">
        <v>1.56</v>
      </c>
      <c r="BK60">
        <v>3.38</v>
      </c>
      <c r="BL60">
        <v>3.47</v>
      </c>
      <c r="BM60">
        <v>1.61</v>
      </c>
      <c r="BN60">
        <v>0.53</v>
      </c>
      <c r="BO60">
        <v>15.93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74.820000000000007</v>
      </c>
    </row>
    <row r="61" spans="1:75">
      <c r="A61" t="s">
        <v>103</v>
      </c>
      <c r="B61">
        <v>0</v>
      </c>
      <c r="C61">
        <v>40.424999999999997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49.32</v>
      </c>
      <c r="J61">
        <v>35.072000000000003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6.2809999999999997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18.229800000000001</v>
      </c>
      <c r="AE61">
        <v>49.436556000000003</v>
      </c>
      <c r="AF61">
        <v>8.8740000000000006</v>
      </c>
      <c r="AG61">
        <v>17.835599999999999</v>
      </c>
      <c r="AH61">
        <v>66.290000000000006</v>
      </c>
      <c r="AI61">
        <v>0</v>
      </c>
      <c r="AJ61">
        <v>0</v>
      </c>
      <c r="AK61">
        <v>51.394500000000001</v>
      </c>
      <c r="AL61">
        <v>63.91</v>
      </c>
      <c r="AM61">
        <v>5.2786799999999996</v>
      </c>
      <c r="AN61">
        <v>0.68867999999999996</v>
      </c>
      <c r="AO61">
        <v>31.457999999999998</v>
      </c>
      <c r="AP61">
        <v>5.1239999999999997</v>
      </c>
      <c r="AQ61">
        <v>0</v>
      </c>
      <c r="AR61">
        <v>31.897383000000001</v>
      </c>
      <c r="AS61">
        <v>0</v>
      </c>
      <c r="AT61">
        <v>12.772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74.820000000000007</v>
      </c>
      <c r="BA61">
        <f t="shared" si="1"/>
        <v>3107.4473629999998</v>
      </c>
      <c r="BD61">
        <v>24.08</v>
      </c>
      <c r="BE61">
        <v>3.81</v>
      </c>
      <c r="BF61">
        <v>1.07</v>
      </c>
      <c r="BG61">
        <v>1.8</v>
      </c>
      <c r="BH61">
        <v>5.81</v>
      </c>
      <c r="BI61">
        <v>4.78</v>
      </c>
      <c r="BJ61">
        <v>1.56</v>
      </c>
      <c r="BK61">
        <v>3.38</v>
      </c>
      <c r="BL61">
        <v>3.47</v>
      </c>
      <c r="BM61">
        <v>1.61</v>
      </c>
      <c r="BN61">
        <v>0.53</v>
      </c>
      <c r="BO61">
        <v>15.93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74.820000000000007</v>
      </c>
    </row>
    <row r="62" spans="1:75">
      <c r="A62" t="s">
        <v>104</v>
      </c>
      <c r="B62">
        <v>0</v>
      </c>
      <c r="C62">
        <v>40.424999999999997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49.32</v>
      </c>
      <c r="J62">
        <v>35.072000000000003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6.2809999999999997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6.38</v>
      </c>
      <c r="AA62">
        <v>0</v>
      </c>
      <c r="AB62">
        <v>0</v>
      </c>
      <c r="AC62">
        <v>0</v>
      </c>
      <c r="AD62">
        <v>18.229800000000001</v>
      </c>
      <c r="AE62">
        <v>49.436556000000003</v>
      </c>
      <c r="AF62">
        <v>8.8740000000000006</v>
      </c>
      <c r="AG62">
        <v>17.835599999999999</v>
      </c>
      <c r="AH62">
        <v>66.290000000000006</v>
      </c>
      <c r="AI62">
        <v>0</v>
      </c>
      <c r="AJ62">
        <v>0</v>
      </c>
      <c r="AK62">
        <v>51.394500000000001</v>
      </c>
      <c r="AL62">
        <v>63.91</v>
      </c>
      <c r="AM62">
        <v>5.2786799999999996</v>
      </c>
      <c r="AN62">
        <v>0.68867999999999996</v>
      </c>
      <c r="AO62">
        <v>31.457999999999998</v>
      </c>
      <c r="AP62">
        <v>5.1239999999999997</v>
      </c>
      <c r="AQ62">
        <v>0</v>
      </c>
      <c r="AR62">
        <v>31.897383000000001</v>
      </c>
      <c r="AS62">
        <v>0</v>
      </c>
      <c r="AT62">
        <v>12.772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74.709999999999994</v>
      </c>
      <c r="BA62">
        <f t="shared" si="1"/>
        <v>3113.7173629999998</v>
      </c>
      <c r="BD62">
        <v>24.08</v>
      </c>
      <c r="BE62">
        <v>3.81</v>
      </c>
      <c r="BF62">
        <v>1.07</v>
      </c>
      <c r="BG62">
        <v>1.8</v>
      </c>
      <c r="BH62">
        <v>5.81</v>
      </c>
      <c r="BI62">
        <v>4.78</v>
      </c>
      <c r="BJ62">
        <v>1.56</v>
      </c>
      <c r="BK62">
        <v>3.34</v>
      </c>
      <c r="BL62">
        <v>3.4</v>
      </c>
      <c r="BM62">
        <v>1.61</v>
      </c>
      <c r="BN62">
        <v>0.53</v>
      </c>
      <c r="BO62">
        <v>15.93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74.709999999999994</v>
      </c>
    </row>
    <row r="63" spans="1:75">
      <c r="A63" t="s">
        <v>105</v>
      </c>
      <c r="B63">
        <v>0</v>
      </c>
      <c r="C63">
        <v>40.424999999999997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49.32</v>
      </c>
      <c r="J63">
        <v>35.072000000000003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6.2809999999999997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0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17.835599999999999</v>
      </c>
      <c r="AH63">
        <v>66.290000000000006</v>
      </c>
      <c r="AI63">
        <v>0</v>
      </c>
      <c r="AJ63">
        <v>0</v>
      </c>
      <c r="AK63">
        <v>51.394500000000001</v>
      </c>
      <c r="AL63">
        <v>63.91</v>
      </c>
      <c r="AM63">
        <v>5.2786799999999996</v>
      </c>
      <c r="AN63">
        <v>0.68867999999999996</v>
      </c>
      <c r="AO63">
        <v>31.457999999999998</v>
      </c>
      <c r="AP63">
        <v>5.1239999999999997</v>
      </c>
      <c r="AQ63">
        <v>0</v>
      </c>
      <c r="AR63">
        <v>31.897383000000001</v>
      </c>
      <c r="AS63">
        <v>0</v>
      </c>
      <c r="AT63">
        <v>12.772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74.709999999999994</v>
      </c>
      <c r="BA63">
        <f t="shared" si="1"/>
        <v>3123.5690029999996</v>
      </c>
      <c r="BD63">
        <v>24.08</v>
      </c>
      <c r="BE63">
        <v>3.81</v>
      </c>
      <c r="BF63">
        <v>1.07</v>
      </c>
      <c r="BG63">
        <v>1.8</v>
      </c>
      <c r="BH63">
        <v>5.81</v>
      </c>
      <c r="BI63">
        <v>4.78</v>
      </c>
      <c r="BJ63">
        <v>1.56</v>
      </c>
      <c r="BK63">
        <v>3.34</v>
      </c>
      <c r="BL63">
        <v>3.4</v>
      </c>
      <c r="BM63">
        <v>1.61</v>
      </c>
      <c r="BN63">
        <v>0.53</v>
      </c>
      <c r="BO63">
        <v>15.93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74.709999999999994</v>
      </c>
    </row>
    <row r="64" spans="1:75">
      <c r="A64" t="s">
        <v>106</v>
      </c>
      <c r="B64">
        <v>0</v>
      </c>
      <c r="C64">
        <v>40.424999999999997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49.32</v>
      </c>
      <c r="J64">
        <v>35.072000000000003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6.2809999999999997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17.835599999999999</v>
      </c>
      <c r="AH64">
        <v>66.290000000000006</v>
      </c>
      <c r="AI64">
        <v>0</v>
      </c>
      <c r="AJ64">
        <v>0</v>
      </c>
      <c r="AK64">
        <v>51.394500000000001</v>
      </c>
      <c r="AL64">
        <v>63.91</v>
      </c>
      <c r="AM64">
        <v>5.2786799999999996</v>
      </c>
      <c r="AN64">
        <v>0.68867999999999996</v>
      </c>
      <c r="AO64">
        <v>31.457999999999998</v>
      </c>
      <c r="AP64">
        <v>5.1239999999999997</v>
      </c>
      <c r="AQ64">
        <v>0</v>
      </c>
      <c r="AR64">
        <v>31.897383000000001</v>
      </c>
      <c r="AS64">
        <v>0</v>
      </c>
      <c r="AT64">
        <v>12.772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74.709999999999994</v>
      </c>
      <c r="BA64">
        <f t="shared" si="1"/>
        <v>3136.6324029999996</v>
      </c>
      <c r="BD64">
        <v>24.08</v>
      </c>
      <c r="BE64">
        <v>3.81</v>
      </c>
      <c r="BF64">
        <v>1.07</v>
      </c>
      <c r="BG64">
        <v>1.8</v>
      </c>
      <c r="BH64">
        <v>5.81</v>
      </c>
      <c r="BI64">
        <v>4.78</v>
      </c>
      <c r="BJ64">
        <v>1.56</v>
      </c>
      <c r="BK64">
        <v>3.34</v>
      </c>
      <c r="BL64">
        <v>3.4</v>
      </c>
      <c r="BM64">
        <v>1.61</v>
      </c>
      <c r="BN64">
        <v>0.53</v>
      </c>
      <c r="BO64">
        <v>15.93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74.709999999999994</v>
      </c>
    </row>
    <row r="65" spans="1:75">
      <c r="A65" t="s">
        <v>107</v>
      </c>
      <c r="B65">
        <v>0</v>
      </c>
      <c r="C65">
        <v>40.424999999999997</v>
      </c>
      <c r="D65">
        <v>0</v>
      </c>
      <c r="E65">
        <v>0</v>
      </c>
      <c r="F65">
        <v>67.875</v>
      </c>
      <c r="G65">
        <v>0</v>
      </c>
      <c r="H65">
        <v>0</v>
      </c>
      <c r="I65">
        <v>49.32</v>
      </c>
      <c r="J65">
        <v>35.072000000000003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6.2809999999999997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17.835599999999999</v>
      </c>
      <c r="AH65">
        <v>46.781799999999997</v>
      </c>
      <c r="AI65">
        <v>0</v>
      </c>
      <c r="AJ65">
        <v>0</v>
      </c>
      <c r="AK65">
        <v>51.394500000000001</v>
      </c>
      <c r="AL65">
        <v>63.91</v>
      </c>
      <c r="AM65">
        <v>5.2786799999999996</v>
      </c>
      <c r="AN65">
        <v>0.68867999999999996</v>
      </c>
      <c r="AO65">
        <v>31.457999999999998</v>
      </c>
      <c r="AP65">
        <v>5.1239999999999997</v>
      </c>
      <c r="AQ65">
        <v>0</v>
      </c>
      <c r="AR65">
        <v>31.897383000000001</v>
      </c>
      <c r="AS65">
        <v>0</v>
      </c>
      <c r="AT65">
        <v>12.772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74.709999999999994</v>
      </c>
      <c r="BA65">
        <f t="shared" si="1"/>
        <v>3115.4952029999999</v>
      </c>
      <c r="BD65">
        <v>24.08</v>
      </c>
      <c r="BE65">
        <v>3.81</v>
      </c>
      <c r="BF65">
        <v>1.07</v>
      </c>
      <c r="BG65">
        <v>1.8</v>
      </c>
      <c r="BH65">
        <v>5.81</v>
      </c>
      <c r="BI65">
        <v>4.78</v>
      </c>
      <c r="BJ65">
        <v>1.56</v>
      </c>
      <c r="BK65">
        <v>3.34</v>
      </c>
      <c r="BL65">
        <v>3.4</v>
      </c>
      <c r="BM65">
        <v>1.61</v>
      </c>
      <c r="BN65">
        <v>0.53</v>
      </c>
      <c r="BO65">
        <v>15.93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74.709999999999994</v>
      </c>
    </row>
    <row r="66" spans="1:75">
      <c r="A66" t="s">
        <v>108</v>
      </c>
      <c r="B66">
        <v>0</v>
      </c>
      <c r="C66">
        <v>40.424999999999997</v>
      </c>
      <c r="D66">
        <v>0</v>
      </c>
      <c r="E66">
        <v>0</v>
      </c>
      <c r="F66">
        <v>67.875</v>
      </c>
      <c r="G66">
        <v>0</v>
      </c>
      <c r="H66">
        <v>0</v>
      </c>
      <c r="I66">
        <v>49.32</v>
      </c>
      <c r="J66">
        <v>35.072000000000003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6.2809999999999997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13.0634</v>
      </c>
      <c r="AC66">
        <v>19.35568</v>
      </c>
      <c r="AD66">
        <v>18.229800000000001</v>
      </c>
      <c r="AE66">
        <v>49.436556000000003</v>
      </c>
      <c r="AF66">
        <v>8.8740000000000006</v>
      </c>
      <c r="AG66">
        <v>17.835599999999999</v>
      </c>
      <c r="AH66">
        <v>46.781799999999997</v>
      </c>
      <c r="AI66">
        <v>0</v>
      </c>
      <c r="AJ66">
        <v>0</v>
      </c>
      <c r="AK66">
        <v>51.394500000000001</v>
      </c>
      <c r="AL66">
        <v>63.91</v>
      </c>
      <c r="AM66">
        <v>5.2786799999999996</v>
      </c>
      <c r="AN66">
        <v>0.68867999999999996</v>
      </c>
      <c r="AO66">
        <v>31.457999999999998</v>
      </c>
      <c r="AP66">
        <v>5.1239999999999997</v>
      </c>
      <c r="AQ66">
        <v>0</v>
      </c>
      <c r="AR66">
        <v>31.897383000000001</v>
      </c>
      <c r="AS66">
        <v>0</v>
      </c>
      <c r="AT66">
        <v>12.772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74.709999999999994</v>
      </c>
      <c r="BA66">
        <f t="shared" si="1"/>
        <v>3125.1730430000002</v>
      </c>
      <c r="BD66">
        <v>24.08</v>
      </c>
      <c r="BE66">
        <v>3.81</v>
      </c>
      <c r="BF66">
        <v>1.07</v>
      </c>
      <c r="BG66">
        <v>1.8</v>
      </c>
      <c r="BH66">
        <v>5.81</v>
      </c>
      <c r="BI66">
        <v>4.78</v>
      </c>
      <c r="BJ66">
        <v>1.56</v>
      </c>
      <c r="BK66">
        <v>3.34</v>
      </c>
      <c r="BL66">
        <v>3.4</v>
      </c>
      <c r="BM66">
        <v>1.61</v>
      </c>
      <c r="BN66">
        <v>0.53</v>
      </c>
      <c r="BO66">
        <v>15.93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74.709999999999994</v>
      </c>
    </row>
    <row r="67" spans="1:75">
      <c r="A67" t="s">
        <v>109</v>
      </c>
      <c r="B67">
        <v>0</v>
      </c>
      <c r="C67">
        <v>40.424999999999997</v>
      </c>
      <c r="D67">
        <v>0</v>
      </c>
      <c r="E67">
        <v>0</v>
      </c>
      <c r="F67">
        <v>67.875</v>
      </c>
      <c r="G67">
        <v>0</v>
      </c>
      <c r="H67">
        <v>0</v>
      </c>
      <c r="I67">
        <v>49.32</v>
      </c>
      <c r="J67">
        <v>35.072000000000003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6.2809999999999997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0</v>
      </c>
      <c r="AB67">
        <v>26.34008</v>
      </c>
      <c r="AC67">
        <v>19.35568</v>
      </c>
      <c r="AD67">
        <v>18.229800000000001</v>
      </c>
      <c r="AE67">
        <v>49.436556000000003</v>
      </c>
      <c r="AF67">
        <v>8.8740000000000006</v>
      </c>
      <c r="AG67">
        <v>17.835599999999999</v>
      </c>
      <c r="AH67">
        <v>46.781799999999997</v>
      </c>
      <c r="AI67">
        <v>0</v>
      </c>
      <c r="AJ67">
        <v>0</v>
      </c>
      <c r="AK67">
        <v>51.394500000000001</v>
      </c>
      <c r="AL67">
        <v>63.91</v>
      </c>
      <c r="AM67">
        <v>5.2786799999999996</v>
      </c>
      <c r="AN67">
        <v>0.68867999999999996</v>
      </c>
      <c r="AO67">
        <v>26.46</v>
      </c>
      <c r="AP67">
        <v>5.1239999999999997</v>
      </c>
      <c r="AQ67">
        <v>0</v>
      </c>
      <c r="AR67">
        <v>31.897383000000001</v>
      </c>
      <c r="AS67">
        <v>0</v>
      </c>
      <c r="AT67">
        <v>12.772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74.709999999999994</v>
      </c>
      <c r="BA67">
        <f t="shared" si="1"/>
        <v>3126.897923</v>
      </c>
      <c r="BD67">
        <v>24.08</v>
      </c>
      <c r="BE67">
        <v>3.81</v>
      </c>
      <c r="BF67">
        <v>1.07</v>
      </c>
      <c r="BG67">
        <v>1.8</v>
      </c>
      <c r="BH67">
        <v>5.81</v>
      </c>
      <c r="BI67">
        <v>4.78</v>
      </c>
      <c r="BJ67">
        <v>1.56</v>
      </c>
      <c r="BK67">
        <v>3.34</v>
      </c>
      <c r="BL67">
        <v>3.4</v>
      </c>
      <c r="BM67">
        <v>1.61</v>
      </c>
      <c r="BN67">
        <v>0.53</v>
      </c>
      <c r="BO67">
        <v>15.93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74.709999999999994</v>
      </c>
    </row>
    <row r="68" spans="1:75">
      <c r="A68" t="s">
        <v>110</v>
      </c>
      <c r="B68">
        <v>0</v>
      </c>
      <c r="C68">
        <v>40.424999999999997</v>
      </c>
      <c r="D68">
        <v>0</v>
      </c>
      <c r="E68">
        <v>0</v>
      </c>
      <c r="F68">
        <v>67.875</v>
      </c>
      <c r="G68">
        <v>0</v>
      </c>
      <c r="H68">
        <v>0</v>
      </c>
      <c r="I68">
        <v>49.32</v>
      </c>
      <c r="J68">
        <v>35.072000000000003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6.2809999999999997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13.983000000000001</v>
      </c>
      <c r="AB68">
        <v>26.34008</v>
      </c>
      <c r="AC68">
        <v>19.35568</v>
      </c>
      <c r="AD68">
        <v>18.229800000000001</v>
      </c>
      <c r="AE68">
        <v>49.436556000000003</v>
      </c>
      <c r="AF68">
        <v>8.8740000000000006</v>
      </c>
      <c r="AG68">
        <v>17.835599999999999</v>
      </c>
      <c r="AH68">
        <v>46.781799999999997</v>
      </c>
      <c r="AI68">
        <v>0</v>
      </c>
      <c r="AJ68">
        <v>0</v>
      </c>
      <c r="AK68">
        <v>51.394500000000001</v>
      </c>
      <c r="AL68">
        <v>63.91</v>
      </c>
      <c r="AM68">
        <v>5.2786799999999996</v>
      </c>
      <c r="AN68">
        <v>0.68867999999999996</v>
      </c>
      <c r="AO68">
        <v>26.46</v>
      </c>
      <c r="AP68">
        <v>5.1239999999999997</v>
      </c>
      <c r="AQ68">
        <v>6.5519999999999996</v>
      </c>
      <c r="AR68">
        <v>31.897383000000001</v>
      </c>
      <c r="AS68">
        <v>0</v>
      </c>
      <c r="AT68">
        <v>12.772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74.709999999999994</v>
      </c>
      <c r="BA68">
        <f t="shared" ref="BA68:BA98" si="4">SUM(B68:AZ68)</f>
        <v>3147.4329230000003</v>
      </c>
      <c r="BD68">
        <v>24.08</v>
      </c>
      <c r="BE68">
        <v>3.81</v>
      </c>
      <c r="BF68">
        <v>1.07</v>
      </c>
      <c r="BG68">
        <v>1.8</v>
      </c>
      <c r="BH68">
        <v>5.81</v>
      </c>
      <c r="BI68">
        <v>4.78</v>
      </c>
      <c r="BJ68">
        <v>1.56</v>
      </c>
      <c r="BK68">
        <v>3.34</v>
      </c>
      <c r="BL68">
        <v>3.4</v>
      </c>
      <c r="BM68">
        <v>1.61</v>
      </c>
      <c r="BN68">
        <v>0.53</v>
      </c>
      <c r="BO68">
        <v>15.93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74.709999999999994</v>
      </c>
    </row>
    <row r="69" spans="1:75">
      <c r="A69" t="s">
        <v>111</v>
      </c>
      <c r="B69">
        <v>0</v>
      </c>
      <c r="C69">
        <v>40.424999999999997</v>
      </c>
      <c r="D69">
        <v>0</v>
      </c>
      <c r="E69">
        <v>0</v>
      </c>
      <c r="F69">
        <v>67.875</v>
      </c>
      <c r="G69">
        <v>0</v>
      </c>
      <c r="H69">
        <v>0</v>
      </c>
      <c r="I69">
        <v>49.32</v>
      </c>
      <c r="J69">
        <v>35.072000000000003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6.2809999999999997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13.983000000000001</v>
      </c>
      <c r="AB69">
        <v>26.34008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17.835599999999999</v>
      </c>
      <c r="AH69">
        <v>0</v>
      </c>
      <c r="AI69">
        <v>0</v>
      </c>
      <c r="AJ69">
        <v>0</v>
      </c>
      <c r="AK69">
        <v>51.394500000000001</v>
      </c>
      <c r="AL69">
        <v>63.91</v>
      </c>
      <c r="AM69">
        <v>5.2786799999999996</v>
      </c>
      <c r="AN69">
        <v>0.68867999999999996</v>
      </c>
      <c r="AO69">
        <v>26.46</v>
      </c>
      <c r="AP69">
        <v>5.1239999999999997</v>
      </c>
      <c r="AQ69">
        <v>7.4969999999999999</v>
      </c>
      <c r="AR69">
        <v>31.897383000000001</v>
      </c>
      <c r="AS69">
        <v>0</v>
      </c>
      <c r="AT69">
        <v>12.772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74.709999999999994</v>
      </c>
      <c r="BA69">
        <f t="shared" si="4"/>
        <v>3110.7110229999998</v>
      </c>
      <c r="BD69">
        <v>24.08</v>
      </c>
      <c r="BE69">
        <v>3.81</v>
      </c>
      <c r="BF69">
        <v>1.07</v>
      </c>
      <c r="BG69">
        <v>1.8</v>
      </c>
      <c r="BH69">
        <v>5.81</v>
      </c>
      <c r="BI69">
        <v>4.78</v>
      </c>
      <c r="BJ69">
        <v>1.56</v>
      </c>
      <c r="BK69">
        <v>3.34</v>
      </c>
      <c r="BL69">
        <v>3.4</v>
      </c>
      <c r="BM69">
        <v>1.61</v>
      </c>
      <c r="BN69">
        <v>0.53</v>
      </c>
      <c r="BO69">
        <v>15.93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74.709999999999994</v>
      </c>
    </row>
    <row r="70" spans="1:75">
      <c r="A70" t="s">
        <v>112</v>
      </c>
      <c r="B70">
        <v>0</v>
      </c>
      <c r="C70">
        <v>40.424999999999997</v>
      </c>
      <c r="D70">
        <v>0</v>
      </c>
      <c r="E70">
        <v>0</v>
      </c>
      <c r="F70">
        <v>67.875</v>
      </c>
      <c r="G70">
        <v>0</v>
      </c>
      <c r="H70">
        <v>0</v>
      </c>
      <c r="I70">
        <v>49.32</v>
      </c>
      <c r="J70">
        <v>35.072000000000003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6.2809999999999997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13.983000000000001</v>
      </c>
      <c r="AB70">
        <v>26.34008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17.835599999999999</v>
      </c>
      <c r="AH70">
        <v>0</v>
      </c>
      <c r="AI70">
        <v>0</v>
      </c>
      <c r="AJ70">
        <v>0</v>
      </c>
      <c r="AK70">
        <v>51.394500000000001</v>
      </c>
      <c r="AL70">
        <v>63.91</v>
      </c>
      <c r="AM70">
        <v>5.2786799999999996</v>
      </c>
      <c r="AN70">
        <v>0.68867999999999996</v>
      </c>
      <c r="AO70">
        <v>26.46</v>
      </c>
      <c r="AP70">
        <v>5.1239999999999997</v>
      </c>
      <c r="AQ70">
        <v>7.4969999999999999</v>
      </c>
      <c r="AR70">
        <v>31.897383000000001</v>
      </c>
      <c r="AS70">
        <v>0</v>
      </c>
      <c r="AT70">
        <v>12.772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74.709999999999994</v>
      </c>
      <c r="BA70">
        <f t="shared" si="4"/>
        <v>3110.7110229999998</v>
      </c>
      <c r="BD70">
        <v>24.08</v>
      </c>
      <c r="BE70">
        <v>3.81</v>
      </c>
      <c r="BF70">
        <v>1.07</v>
      </c>
      <c r="BG70">
        <v>1.8</v>
      </c>
      <c r="BH70">
        <v>5.81</v>
      </c>
      <c r="BI70">
        <v>4.78</v>
      </c>
      <c r="BJ70">
        <v>1.56</v>
      </c>
      <c r="BK70">
        <v>3.34</v>
      </c>
      <c r="BL70">
        <v>3.4</v>
      </c>
      <c r="BM70">
        <v>1.61</v>
      </c>
      <c r="BN70">
        <v>0.53</v>
      </c>
      <c r="BO70">
        <v>15.93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74.709999999999994</v>
      </c>
    </row>
    <row r="71" spans="1:75">
      <c r="A71" t="s">
        <v>113</v>
      </c>
      <c r="B71">
        <v>0</v>
      </c>
      <c r="C71">
        <v>40.424999999999997</v>
      </c>
      <c r="D71">
        <v>0</v>
      </c>
      <c r="E71">
        <v>0</v>
      </c>
      <c r="F71">
        <v>67.875</v>
      </c>
      <c r="G71">
        <v>0</v>
      </c>
      <c r="H71">
        <v>0</v>
      </c>
      <c r="I71">
        <v>49.32</v>
      </c>
      <c r="J71">
        <v>35.072000000000003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6.2809999999999997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13.983000000000001</v>
      </c>
      <c r="AB71">
        <v>26.34008</v>
      </c>
      <c r="AC71">
        <v>19.35568</v>
      </c>
      <c r="AD71">
        <v>27.3447</v>
      </c>
      <c r="AE71">
        <v>49.436556000000003</v>
      </c>
      <c r="AF71">
        <v>8.8740000000000006</v>
      </c>
      <c r="AG71">
        <v>17.835599999999999</v>
      </c>
      <c r="AH71">
        <v>0</v>
      </c>
      <c r="AI71">
        <v>0</v>
      </c>
      <c r="AJ71">
        <v>0</v>
      </c>
      <c r="AK71">
        <v>51.394500000000001</v>
      </c>
      <c r="AL71">
        <v>63.91</v>
      </c>
      <c r="AM71">
        <v>5.2786799999999996</v>
      </c>
      <c r="AN71">
        <v>0</v>
      </c>
      <c r="AO71">
        <v>31.457999999999998</v>
      </c>
      <c r="AP71">
        <v>5.1239999999999997</v>
      </c>
      <c r="AQ71">
        <v>7.4969999999999999</v>
      </c>
      <c r="AR71">
        <v>31.897383000000001</v>
      </c>
      <c r="AS71">
        <v>0</v>
      </c>
      <c r="AT71">
        <v>12.772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74.589999999999989</v>
      </c>
      <c r="BA71">
        <f t="shared" si="4"/>
        <v>3114.9003429999998</v>
      </c>
      <c r="BD71">
        <v>24.08</v>
      </c>
      <c r="BE71">
        <v>3.81</v>
      </c>
      <c r="BF71">
        <v>1.07</v>
      </c>
      <c r="BG71">
        <v>1.8</v>
      </c>
      <c r="BH71">
        <v>5.81</v>
      </c>
      <c r="BI71">
        <v>4.78</v>
      </c>
      <c r="BJ71">
        <v>1.56</v>
      </c>
      <c r="BK71">
        <v>3.34</v>
      </c>
      <c r="BL71">
        <v>3.28</v>
      </c>
      <c r="BM71">
        <v>1.61</v>
      </c>
      <c r="BN71">
        <v>0.53</v>
      </c>
      <c r="BO71">
        <v>15.93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74.589999999999989</v>
      </c>
    </row>
    <row r="72" spans="1:75">
      <c r="A72" t="s">
        <v>114</v>
      </c>
      <c r="B72">
        <v>0</v>
      </c>
      <c r="C72">
        <v>40.424999999999997</v>
      </c>
      <c r="D72">
        <v>0</v>
      </c>
      <c r="E72">
        <v>0</v>
      </c>
      <c r="F72">
        <v>67.875</v>
      </c>
      <c r="G72">
        <v>0</v>
      </c>
      <c r="H72">
        <v>0</v>
      </c>
      <c r="I72">
        <v>49.32</v>
      </c>
      <c r="J72">
        <v>35.072000000000003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6.2809999999999997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28.045000000000002</v>
      </c>
      <c r="AB72">
        <v>26.34008</v>
      </c>
      <c r="AC72">
        <v>19.35568</v>
      </c>
      <c r="AD72">
        <v>27.3447</v>
      </c>
      <c r="AE72">
        <v>49.436556000000003</v>
      </c>
      <c r="AF72">
        <v>8.8740000000000006</v>
      </c>
      <c r="AG72">
        <v>17.835599999999999</v>
      </c>
      <c r="AH72">
        <v>0</v>
      </c>
      <c r="AI72">
        <v>0</v>
      </c>
      <c r="AJ72">
        <v>0</v>
      </c>
      <c r="AK72">
        <v>51.394500000000001</v>
      </c>
      <c r="AL72">
        <v>63.91</v>
      </c>
      <c r="AM72">
        <v>5.2786799999999996</v>
      </c>
      <c r="AN72">
        <v>0</v>
      </c>
      <c r="AO72">
        <v>31.457999999999998</v>
      </c>
      <c r="AP72">
        <v>5.1239999999999997</v>
      </c>
      <c r="AQ72">
        <v>14.994</v>
      </c>
      <c r="AR72">
        <v>31.897383000000001</v>
      </c>
      <c r="AS72">
        <v>0</v>
      </c>
      <c r="AT72">
        <v>12.772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74.589999999999989</v>
      </c>
      <c r="BA72">
        <f t="shared" si="4"/>
        <v>3136.459343</v>
      </c>
      <c r="BD72">
        <v>24.08</v>
      </c>
      <c r="BE72">
        <v>3.81</v>
      </c>
      <c r="BF72">
        <v>1.07</v>
      </c>
      <c r="BG72">
        <v>1.8</v>
      </c>
      <c r="BH72">
        <v>5.81</v>
      </c>
      <c r="BI72">
        <v>4.78</v>
      </c>
      <c r="BJ72">
        <v>1.56</v>
      </c>
      <c r="BK72">
        <v>3.34</v>
      </c>
      <c r="BL72">
        <v>3.28</v>
      </c>
      <c r="BM72">
        <v>1.61</v>
      </c>
      <c r="BN72">
        <v>0.53</v>
      </c>
      <c r="BO72">
        <v>15.93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74.589999999999989</v>
      </c>
    </row>
    <row r="73" spans="1:75">
      <c r="A73" t="s">
        <v>115</v>
      </c>
      <c r="B73">
        <v>0</v>
      </c>
      <c r="C73">
        <v>40.424999999999997</v>
      </c>
      <c r="D73">
        <v>0</v>
      </c>
      <c r="E73">
        <v>0</v>
      </c>
      <c r="F73">
        <v>67.875</v>
      </c>
      <c r="G73">
        <v>0</v>
      </c>
      <c r="H73">
        <v>0</v>
      </c>
      <c r="I73">
        <v>49.32</v>
      </c>
      <c r="J73">
        <v>35.072000000000003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6.2809999999999997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28.045000000000002</v>
      </c>
      <c r="AB73">
        <v>26.34008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17.835599999999999</v>
      </c>
      <c r="AH73">
        <v>0</v>
      </c>
      <c r="AI73">
        <v>0</v>
      </c>
      <c r="AJ73">
        <v>0</v>
      </c>
      <c r="AK73">
        <v>51.394500000000001</v>
      </c>
      <c r="AL73">
        <v>63.91</v>
      </c>
      <c r="AM73">
        <v>5.2786799999999996</v>
      </c>
      <c r="AN73">
        <v>0</v>
      </c>
      <c r="AO73">
        <v>31.457999999999998</v>
      </c>
      <c r="AP73">
        <v>5.1239999999999997</v>
      </c>
      <c r="AQ73">
        <v>14.994</v>
      </c>
      <c r="AR73">
        <v>31.897383000000001</v>
      </c>
      <c r="AS73">
        <v>0</v>
      </c>
      <c r="AT73">
        <v>12.772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74.55</v>
      </c>
      <c r="BA73">
        <f t="shared" si="4"/>
        <v>3136.419343</v>
      </c>
      <c r="BD73">
        <v>24.08</v>
      </c>
      <c r="BE73">
        <v>3.81</v>
      </c>
      <c r="BF73">
        <v>1.03</v>
      </c>
      <c r="BG73">
        <v>1.8</v>
      </c>
      <c r="BH73">
        <v>5.81</v>
      </c>
      <c r="BI73">
        <v>4.78</v>
      </c>
      <c r="BJ73">
        <v>1.56</v>
      </c>
      <c r="BK73">
        <v>3.34</v>
      </c>
      <c r="BL73">
        <v>3.28</v>
      </c>
      <c r="BM73">
        <v>1.61</v>
      </c>
      <c r="BN73">
        <v>0.53</v>
      </c>
      <c r="BO73">
        <v>15.93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74.55</v>
      </c>
    </row>
    <row r="74" spans="1:75">
      <c r="A74" t="s">
        <v>116</v>
      </c>
      <c r="B74">
        <v>0</v>
      </c>
      <c r="C74">
        <v>40.424999999999997</v>
      </c>
      <c r="D74">
        <v>0</v>
      </c>
      <c r="E74">
        <v>0</v>
      </c>
      <c r="F74">
        <v>67.875</v>
      </c>
      <c r="G74">
        <v>0</v>
      </c>
      <c r="H74">
        <v>0</v>
      </c>
      <c r="I74">
        <v>49.32</v>
      </c>
      <c r="J74">
        <v>35.072000000000003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6.2809999999999997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28.045000000000002</v>
      </c>
      <c r="AB74">
        <v>26.34008</v>
      </c>
      <c r="AC74">
        <v>19.35568</v>
      </c>
      <c r="AD74">
        <v>27.3447</v>
      </c>
      <c r="AE74">
        <v>49.436556000000003</v>
      </c>
      <c r="AF74">
        <v>8.8740000000000006</v>
      </c>
      <c r="AG74">
        <v>17.835599999999999</v>
      </c>
      <c r="AH74">
        <v>18.940000000000001</v>
      </c>
      <c r="AI74">
        <v>0</v>
      </c>
      <c r="AJ74">
        <v>0</v>
      </c>
      <c r="AK74">
        <v>51.394500000000001</v>
      </c>
      <c r="AL74">
        <v>63.91</v>
      </c>
      <c r="AM74">
        <v>5.2786799999999996</v>
      </c>
      <c r="AN74">
        <v>0</v>
      </c>
      <c r="AO74">
        <v>31.457999999999998</v>
      </c>
      <c r="AP74">
        <v>5.1239999999999997</v>
      </c>
      <c r="AQ74">
        <v>14.994</v>
      </c>
      <c r="AR74">
        <v>31.897383000000001</v>
      </c>
      <c r="AS74">
        <v>0</v>
      </c>
      <c r="AT74">
        <v>12.772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74.55</v>
      </c>
      <c r="BA74">
        <f t="shared" si="4"/>
        <v>3155.3593430000001</v>
      </c>
      <c r="BD74">
        <v>24.08</v>
      </c>
      <c r="BE74">
        <v>3.81</v>
      </c>
      <c r="BF74">
        <v>1.03</v>
      </c>
      <c r="BG74">
        <v>1.8</v>
      </c>
      <c r="BH74">
        <v>5.81</v>
      </c>
      <c r="BI74">
        <v>4.78</v>
      </c>
      <c r="BJ74">
        <v>1.56</v>
      </c>
      <c r="BK74">
        <v>3.34</v>
      </c>
      <c r="BL74">
        <v>3.28</v>
      </c>
      <c r="BM74">
        <v>1.61</v>
      </c>
      <c r="BN74">
        <v>0.53</v>
      </c>
      <c r="BO74">
        <v>15.93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74.55</v>
      </c>
    </row>
    <row r="75" spans="1:75">
      <c r="A75" t="s">
        <v>117</v>
      </c>
      <c r="B75">
        <v>0</v>
      </c>
      <c r="C75">
        <v>40.424999999999997</v>
      </c>
      <c r="D75">
        <v>0</v>
      </c>
      <c r="E75">
        <v>0</v>
      </c>
      <c r="F75">
        <v>67.875</v>
      </c>
      <c r="G75">
        <v>0</v>
      </c>
      <c r="H75">
        <v>0</v>
      </c>
      <c r="I75">
        <v>49.32</v>
      </c>
      <c r="J75">
        <v>35.072000000000003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6.2809999999999997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28.045000000000002</v>
      </c>
      <c r="AB75">
        <v>26.34008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17.835599999999999</v>
      </c>
      <c r="AH75">
        <v>37.880000000000003</v>
      </c>
      <c r="AI75">
        <v>0</v>
      </c>
      <c r="AJ75">
        <v>0</v>
      </c>
      <c r="AK75">
        <v>51.394500000000001</v>
      </c>
      <c r="AL75">
        <v>69.72</v>
      </c>
      <c r="AM75">
        <v>5.2786799999999996</v>
      </c>
      <c r="AN75">
        <v>0</v>
      </c>
      <c r="AO75">
        <v>31.457999999999998</v>
      </c>
      <c r="AP75">
        <v>5.1239999999999997</v>
      </c>
      <c r="AQ75">
        <v>22.491</v>
      </c>
      <c r="AR75">
        <v>31.897383000000001</v>
      </c>
      <c r="AS75">
        <v>0</v>
      </c>
      <c r="AT75">
        <v>12.772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74.919999999999987</v>
      </c>
      <c r="BA75">
        <f t="shared" si="4"/>
        <v>3187.9763429999998</v>
      </c>
      <c r="BD75">
        <v>25.2</v>
      </c>
      <c r="BE75">
        <v>3.73</v>
      </c>
      <c r="BF75">
        <v>1.04</v>
      </c>
      <c r="BG75">
        <v>1.74</v>
      </c>
      <c r="BH75">
        <v>5.82</v>
      </c>
      <c r="BI75">
        <v>4.6900000000000004</v>
      </c>
      <c r="BJ75">
        <v>1.6</v>
      </c>
      <c r="BK75">
        <v>3.34</v>
      </c>
      <c r="BL75">
        <v>3.14</v>
      </c>
      <c r="BM75">
        <v>1.61</v>
      </c>
      <c r="BN75">
        <v>0.51</v>
      </c>
      <c r="BO75">
        <v>15.55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74.919999999999987</v>
      </c>
    </row>
    <row r="76" spans="1:75">
      <c r="A76" t="s">
        <v>118</v>
      </c>
      <c r="B76">
        <v>0</v>
      </c>
      <c r="C76">
        <v>40.424999999999997</v>
      </c>
      <c r="D76">
        <v>0</v>
      </c>
      <c r="E76">
        <v>0</v>
      </c>
      <c r="F76">
        <v>67.875</v>
      </c>
      <c r="G76">
        <v>0</v>
      </c>
      <c r="H76">
        <v>0</v>
      </c>
      <c r="I76">
        <v>49.32</v>
      </c>
      <c r="J76">
        <v>35.072000000000003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6.2809999999999997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28.045000000000002</v>
      </c>
      <c r="AB76">
        <v>26.34008</v>
      </c>
      <c r="AC76">
        <v>19.35568</v>
      </c>
      <c r="AD76">
        <v>27.3447</v>
      </c>
      <c r="AE76">
        <v>49.436556000000003</v>
      </c>
      <c r="AF76">
        <v>8.8740000000000006</v>
      </c>
      <c r="AG76">
        <v>17.835599999999999</v>
      </c>
      <c r="AH76">
        <v>70.172700000000006</v>
      </c>
      <c r="AI76">
        <v>0</v>
      </c>
      <c r="AJ76">
        <v>0</v>
      </c>
      <c r="AK76">
        <v>51.394500000000001</v>
      </c>
      <c r="AL76">
        <v>72.043999999999997</v>
      </c>
      <c r="AM76">
        <v>5.2786799999999996</v>
      </c>
      <c r="AN76">
        <v>0</v>
      </c>
      <c r="AO76">
        <v>31.457999999999998</v>
      </c>
      <c r="AP76">
        <v>5.1239999999999997</v>
      </c>
      <c r="AQ76">
        <v>22.491</v>
      </c>
      <c r="AR76">
        <v>31.897383000000001</v>
      </c>
      <c r="AS76">
        <v>0</v>
      </c>
      <c r="AT76">
        <v>12.772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74.919999999999987</v>
      </c>
      <c r="BA76">
        <f t="shared" si="4"/>
        <v>3222.5930429999999</v>
      </c>
      <c r="BD76">
        <v>25.2</v>
      </c>
      <c r="BE76">
        <v>3.73</v>
      </c>
      <c r="BF76">
        <v>1.04</v>
      </c>
      <c r="BG76">
        <v>1.74</v>
      </c>
      <c r="BH76">
        <v>5.82</v>
      </c>
      <c r="BI76">
        <v>4.6900000000000004</v>
      </c>
      <c r="BJ76">
        <v>1.6</v>
      </c>
      <c r="BK76">
        <v>3.34</v>
      </c>
      <c r="BL76">
        <v>3.14</v>
      </c>
      <c r="BM76">
        <v>1.61</v>
      </c>
      <c r="BN76">
        <v>0.51</v>
      </c>
      <c r="BO76">
        <v>15.55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74.919999999999987</v>
      </c>
    </row>
    <row r="77" spans="1:75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67.875</v>
      </c>
      <c r="G77">
        <v>0</v>
      </c>
      <c r="H77">
        <v>0</v>
      </c>
      <c r="I77">
        <v>43.84</v>
      </c>
      <c r="J77">
        <v>35.072000000000003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9.1359999999999992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3.3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17.835599999999999</v>
      </c>
      <c r="AH77">
        <v>93.563599999999994</v>
      </c>
      <c r="AI77">
        <v>0</v>
      </c>
      <c r="AJ77">
        <v>0</v>
      </c>
      <c r="AK77">
        <v>51.394500000000001</v>
      </c>
      <c r="AL77">
        <v>72.043999999999997</v>
      </c>
      <c r="AM77">
        <v>5.2786799999999996</v>
      </c>
      <c r="AN77">
        <v>0</v>
      </c>
      <c r="AO77">
        <v>31.457999999999998</v>
      </c>
      <c r="AP77">
        <v>5.1239999999999997</v>
      </c>
      <c r="AQ77">
        <v>29.988</v>
      </c>
      <c r="AR77">
        <v>31.897383000000001</v>
      </c>
      <c r="AS77">
        <v>0</v>
      </c>
      <c r="AT77">
        <v>12.772</v>
      </c>
      <c r="AU77">
        <v>0</v>
      </c>
      <c r="AV77">
        <v>0</v>
      </c>
      <c r="AW77">
        <v>0</v>
      </c>
      <c r="AX77">
        <v>5.48</v>
      </c>
      <c r="AY77">
        <v>0</v>
      </c>
      <c r="AZ77">
        <f t="shared" si="3"/>
        <v>74.95999999999998</v>
      </c>
      <c r="BA77">
        <f t="shared" si="4"/>
        <v>3297.1811909999992</v>
      </c>
      <c r="BD77">
        <v>25.2</v>
      </c>
      <c r="BE77">
        <v>3.73</v>
      </c>
      <c r="BF77">
        <v>1.08</v>
      </c>
      <c r="BG77">
        <v>1.74</v>
      </c>
      <c r="BH77">
        <v>5.82</v>
      </c>
      <c r="BI77">
        <v>4.6900000000000004</v>
      </c>
      <c r="BJ77">
        <v>1.6</v>
      </c>
      <c r="BK77">
        <v>3.34</v>
      </c>
      <c r="BL77">
        <v>3.14</v>
      </c>
      <c r="BM77">
        <v>1.61</v>
      </c>
      <c r="BN77">
        <v>0.51</v>
      </c>
      <c r="BO77">
        <v>15.55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74.95999999999998</v>
      </c>
    </row>
    <row r="78" spans="1:75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67.875</v>
      </c>
      <c r="G78">
        <v>0</v>
      </c>
      <c r="H78">
        <v>0</v>
      </c>
      <c r="I78">
        <v>43.84</v>
      </c>
      <c r="J78">
        <v>35.072000000000003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11.991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17.835599999999999</v>
      </c>
      <c r="AH78">
        <v>116.9545</v>
      </c>
      <c r="AI78">
        <v>2.5459999999999998</v>
      </c>
      <c r="AJ78">
        <v>0</v>
      </c>
      <c r="AK78">
        <v>51.394500000000001</v>
      </c>
      <c r="AL78">
        <v>72.043999999999997</v>
      </c>
      <c r="AM78">
        <v>5.2786799999999996</v>
      </c>
      <c r="AN78">
        <v>0</v>
      </c>
      <c r="AO78">
        <v>31.457999999999998</v>
      </c>
      <c r="AP78">
        <v>5.1239999999999997</v>
      </c>
      <c r="AQ78">
        <v>29.988</v>
      </c>
      <c r="AR78">
        <v>31.897383000000001</v>
      </c>
      <c r="AS78">
        <v>0</v>
      </c>
      <c r="AT78">
        <v>12.772</v>
      </c>
      <c r="AU78">
        <v>0</v>
      </c>
      <c r="AV78">
        <v>0</v>
      </c>
      <c r="AW78">
        <v>0</v>
      </c>
      <c r="AX78">
        <v>5.48</v>
      </c>
      <c r="AY78">
        <v>0</v>
      </c>
      <c r="AZ78">
        <f t="shared" si="3"/>
        <v>74.95999999999998</v>
      </c>
      <c r="BA78">
        <f t="shared" si="4"/>
        <v>3325.9730909999989</v>
      </c>
      <c r="BD78">
        <v>25.2</v>
      </c>
      <c r="BE78">
        <v>3.73</v>
      </c>
      <c r="BF78">
        <v>1.08</v>
      </c>
      <c r="BG78">
        <v>1.74</v>
      </c>
      <c r="BH78">
        <v>5.82</v>
      </c>
      <c r="BI78">
        <v>4.6900000000000004</v>
      </c>
      <c r="BJ78">
        <v>1.6</v>
      </c>
      <c r="BK78">
        <v>3.34</v>
      </c>
      <c r="BL78">
        <v>3.14</v>
      </c>
      <c r="BM78">
        <v>1.61</v>
      </c>
      <c r="BN78">
        <v>0.51</v>
      </c>
      <c r="BO78">
        <v>15.55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74.95999999999998</v>
      </c>
    </row>
    <row r="79" spans="1:75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67.875</v>
      </c>
      <c r="G79">
        <v>0</v>
      </c>
      <c r="H79">
        <v>0</v>
      </c>
      <c r="I79">
        <v>43.84</v>
      </c>
      <c r="J79">
        <v>35.072000000000003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13.704000000000001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17.835599999999999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10.557359999999999</v>
      </c>
      <c r="AN79">
        <v>0</v>
      </c>
      <c r="AO79">
        <v>31.457999999999998</v>
      </c>
      <c r="AP79">
        <v>10.247999999999999</v>
      </c>
      <c r="AQ79">
        <v>29.988</v>
      </c>
      <c r="AR79">
        <v>31.897383000000001</v>
      </c>
      <c r="AS79">
        <v>0</v>
      </c>
      <c r="AT79">
        <v>12.772</v>
      </c>
      <c r="AU79">
        <v>0</v>
      </c>
      <c r="AV79">
        <v>0</v>
      </c>
      <c r="AW79">
        <v>0</v>
      </c>
      <c r="AX79">
        <v>5.48</v>
      </c>
      <c r="AY79">
        <v>0</v>
      </c>
      <c r="AZ79">
        <f t="shared" si="3"/>
        <v>74.95999999999998</v>
      </c>
      <c r="BA79">
        <f t="shared" si="4"/>
        <v>3410.7410709999995</v>
      </c>
      <c r="BD79">
        <v>25.2</v>
      </c>
      <c r="BE79">
        <v>3.73</v>
      </c>
      <c r="BF79">
        <v>1.08</v>
      </c>
      <c r="BG79">
        <v>1.74</v>
      </c>
      <c r="BH79">
        <v>5.82</v>
      </c>
      <c r="BI79">
        <v>4.6900000000000004</v>
      </c>
      <c r="BJ79">
        <v>1.6</v>
      </c>
      <c r="BK79">
        <v>3.34</v>
      </c>
      <c r="BL79">
        <v>3.14</v>
      </c>
      <c r="BM79">
        <v>1.61</v>
      </c>
      <c r="BN79">
        <v>0.51</v>
      </c>
      <c r="BO79">
        <v>15.55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74.95999999999998</v>
      </c>
    </row>
    <row r="80" spans="1:75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67.875</v>
      </c>
      <c r="G80">
        <v>0</v>
      </c>
      <c r="H80">
        <v>0</v>
      </c>
      <c r="I80">
        <v>43.84</v>
      </c>
      <c r="J80">
        <v>35.072000000000003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13.704000000000001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17.835599999999999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15.836040000000001</v>
      </c>
      <c r="AN80">
        <v>0</v>
      </c>
      <c r="AO80">
        <v>31.457999999999998</v>
      </c>
      <c r="AP80">
        <v>10.247999999999999</v>
      </c>
      <c r="AQ80">
        <v>29.988</v>
      </c>
      <c r="AR80">
        <v>31.897383000000001</v>
      </c>
      <c r="AS80">
        <v>0</v>
      </c>
      <c r="AT80">
        <v>12.772</v>
      </c>
      <c r="AU80">
        <v>0</v>
      </c>
      <c r="AV80">
        <v>0</v>
      </c>
      <c r="AW80">
        <v>0</v>
      </c>
      <c r="AX80">
        <v>5.48</v>
      </c>
      <c r="AY80">
        <v>0</v>
      </c>
      <c r="AZ80">
        <f t="shared" si="3"/>
        <v>74.95999999999998</v>
      </c>
      <c r="BA80">
        <f t="shared" si="4"/>
        <v>3458.0287509999998</v>
      </c>
      <c r="BD80">
        <v>25.2</v>
      </c>
      <c r="BE80">
        <v>3.73</v>
      </c>
      <c r="BF80">
        <v>1.08</v>
      </c>
      <c r="BG80">
        <v>1.74</v>
      </c>
      <c r="BH80">
        <v>5.82</v>
      </c>
      <c r="BI80">
        <v>4.6900000000000004</v>
      </c>
      <c r="BJ80">
        <v>1.6</v>
      </c>
      <c r="BK80">
        <v>3.34</v>
      </c>
      <c r="BL80">
        <v>3.14</v>
      </c>
      <c r="BM80">
        <v>1.61</v>
      </c>
      <c r="BN80">
        <v>0.51</v>
      </c>
      <c r="BO80">
        <v>15.55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74.95999999999998</v>
      </c>
    </row>
    <row r="81" spans="1:75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67.875</v>
      </c>
      <c r="G81">
        <v>0</v>
      </c>
      <c r="H81">
        <v>0</v>
      </c>
      <c r="I81">
        <v>43.84</v>
      </c>
      <c r="J81">
        <v>35.072000000000003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15.417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17.835599999999999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15.836040000000001</v>
      </c>
      <c r="AN81">
        <v>0</v>
      </c>
      <c r="AO81">
        <v>31.457999999999998</v>
      </c>
      <c r="AP81">
        <v>3.843</v>
      </c>
      <c r="AQ81">
        <v>29.988</v>
      </c>
      <c r="AR81">
        <v>31.897383000000001</v>
      </c>
      <c r="AS81">
        <v>0</v>
      </c>
      <c r="AT81">
        <v>12.772</v>
      </c>
      <c r="AU81">
        <v>0</v>
      </c>
      <c r="AV81">
        <v>0</v>
      </c>
      <c r="AW81">
        <v>0</v>
      </c>
      <c r="AX81">
        <v>5.48</v>
      </c>
      <c r="AY81">
        <v>0</v>
      </c>
      <c r="AZ81">
        <f t="shared" si="3"/>
        <v>74.95999999999998</v>
      </c>
      <c r="BA81">
        <f t="shared" si="4"/>
        <v>3453.3367509999994</v>
      </c>
      <c r="BD81">
        <v>25.2</v>
      </c>
      <c r="BE81">
        <v>3.73</v>
      </c>
      <c r="BF81">
        <v>1.08</v>
      </c>
      <c r="BG81">
        <v>1.74</v>
      </c>
      <c r="BH81">
        <v>5.82</v>
      </c>
      <c r="BI81">
        <v>4.6900000000000004</v>
      </c>
      <c r="BJ81">
        <v>1.6</v>
      </c>
      <c r="BK81">
        <v>3.34</v>
      </c>
      <c r="BL81">
        <v>3.14</v>
      </c>
      <c r="BM81">
        <v>1.61</v>
      </c>
      <c r="BN81">
        <v>0.51</v>
      </c>
      <c r="BO81">
        <v>15.55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74.95999999999998</v>
      </c>
    </row>
    <row r="82" spans="1:75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67.875</v>
      </c>
      <c r="G82">
        <v>0</v>
      </c>
      <c r="H82">
        <v>0</v>
      </c>
      <c r="I82">
        <v>43.84</v>
      </c>
      <c r="J82">
        <v>35.072000000000003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15.417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17.835599999999999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15.836040000000001</v>
      </c>
      <c r="AN82">
        <v>0</v>
      </c>
      <c r="AO82">
        <v>31.457999999999998</v>
      </c>
      <c r="AP82">
        <v>3.843</v>
      </c>
      <c r="AQ82">
        <v>29.988</v>
      </c>
      <c r="AR82">
        <v>31.897383000000001</v>
      </c>
      <c r="AS82">
        <v>0</v>
      </c>
      <c r="AT82">
        <v>12.772</v>
      </c>
      <c r="AU82">
        <v>0</v>
      </c>
      <c r="AV82">
        <v>0</v>
      </c>
      <c r="AW82">
        <v>0</v>
      </c>
      <c r="AX82">
        <v>5.48</v>
      </c>
      <c r="AY82">
        <v>0</v>
      </c>
      <c r="AZ82">
        <f t="shared" si="3"/>
        <v>74.95999999999998</v>
      </c>
      <c r="BA82">
        <f t="shared" si="4"/>
        <v>3453.3367509999994</v>
      </c>
      <c r="BD82">
        <v>25.2</v>
      </c>
      <c r="BE82">
        <v>3.73</v>
      </c>
      <c r="BF82">
        <v>1.08</v>
      </c>
      <c r="BG82">
        <v>1.74</v>
      </c>
      <c r="BH82">
        <v>5.82</v>
      </c>
      <c r="BI82">
        <v>4.6900000000000004</v>
      </c>
      <c r="BJ82">
        <v>1.6</v>
      </c>
      <c r="BK82">
        <v>3.34</v>
      </c>
      <c r="BL82">
        <v>3.14</v>
      </c>
      <c r="BM82">
        <v>1.61</v>
      </c>
      <c r="BN82">
        <v>0.51</v>
      </c>
      <c r="BO82">
        <v>15.55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74.95999999999998</v>
      </c>
    </row>
    <row r="83" spans="1:75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67.875</v>
      </c>
      <c r="G83">
        <v>0</v>
      </c>
      <c r="H83">
        <v>0</v>
      </c>
      <c r="I83">
        <v>43.84</v>
      </c>
      <c r="J83">
        <v>35.072000000000003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15.417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17.835599999999999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15.836040000000001</v>
      </c>
      <c r="AN83">
        <v>0</v>
      </c>
      <c r="AO83">
        <v>31.457999999999998</v>
      </c>
      <c r="AP83">
        <v>3.843</v>
      </c>
      <c r="AQ83">
        <v>29.988</v>
      </c>
      <c r="AR83">
        <v>31.897383000000001</v>
      </c>
      <c r="AS83">
        <v>0</v>
      </c>
      <c r="AT83">
        <v>12.772</v>
      </c>
      <c r="AU83">
        <v>0</v>
      </c>
      <c r="AV83">
        <v>0</v>
      </c>
      <c r="AW83">
        <v>0</v>
      </c>
      <c r="AX83">
        <v>5.48</v>
      </c>
      <c r="AY83">
        <v>0</v>
      </c>
      <c r="AZ83">
        <f t="shared" si="3"/>
        <v>74.95999999999998</v>
      </c>
      <c r="BA83">
        <f t="shared" si="4"/>
        <v>3453.3367509999994</v>
      </c>
      <c r="BD83">
        <v>25.2</v>
      </c>
      <c r="BE83">
        <v>3.73</v>
      </c>
      <c r="BF83">
        <v>1.08</v>
      </c>
      <c r="BG83">
        <v>1.74</v>
      </c>
      <c r="BH83">
        <v>5.82</v>
      </c>
      <c r="BI83">
        <v>4.6900000000000004</v>
      </c>
      <c r="BJ83">
        <v>1.6</v>
      </c>
      <c r="BK83">
        <v>3.34</v>
      </c>
      <c r="BL83">
        <v>3.14</v>
      </c>
      <c r="BM83">
        <v>1.61</v>
      </c>
      <c r="BN83">
        <v>0.51</v>
      </c>
      <c r="BO83">
        <v>15.55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74.95999999999998</v>
      </c>
    </row>
    <row r="84" spans="1:75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67.875</v>
      </c>
      <c r="G84">
        <v>0</v>
      </c>
      <c r="H84">
        <v>0</v>
      </c>
      <c r="I84">
        <v>43.84</v>
      </c>
      <c r="J84">
        <v>35.072000000000003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15.417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17.835599999999999</v>
      </c>
      <c r="AH84">
        <v>140.34540000000001</v>
      </c>
      <c r="AI84">
        <v>33.097999999999999</v>
      </c>
      <c r="AJ84">
        <v>0</v>
      </c>
      <c r="AK84">
        <v>51.394500000000001</v>
      </c>
      <c r="AL84">
        <v>79.364599999999996</v>
      </c>
      <c r="AM84">
        <v>15.836040000000001</v>
      </c>
      <c r="AN84">
        <v>0</v>
      </c>
      <c r="AO84">
        <v>31.457999999999998</v>
      </c>
      <c r="AP84">
        <v>3.843</v>
      </c>
      <c r="AQ84">
        <v>29.988</v>
      </c>
      <c r="AR84">
        <v>31.897383000000001</v>
      </c>
      <c r="AS84">
        <v>0</v>
      </c>
      <c r="AT84">
        <v>12.772</v>
      </c>
      <c r="AU84">
        <v>0</v>
      </c>
      <c r="AV84">
        <v>0</v>
      </c>
      <c r="AW84">
        <v>0</v>
      </c>
      <c r="AX84">
        <v>5.48</v>
      </c>
      <c r="AY84">
        <v>0</v>
      </c>
      <c r="AZ84">
        <f t="shared" si="3"/>
        <v>74.95999999999998</v>
      </c>
      <c r="BA84">
        <f t="shared" si="4"/>
        <v>3436.7877509999994</v>
      </c>
      <c r="BD84">
        <v>25.2</v>
      </c>
      <c r="BE84">
        <v>3.73</v>
      </c>
      <c r="BF84">
        <v>1.08</v>
      </c>
      <c r="BG84">
        <v>1.74</v>
      </c>
      <c r="BH84">
        <v>5.82</v>
      </c>
      <c r="BI84">
        <v>4.6900000000000004</v>
      </c>
      <c r="BJ84">
        <v>1.6</v>
      </c>
      <c r="BK84">
        <v>3.34</v>
      </c>
      <c r="BL84">
        <v>3.14</v>
      </c>
      <c r="BM84">
        <v>1.61</v>
      </c>
      <c r="BN84">
        <v>0.51</v>
      </c>
      <c r="BO84">
        <v>15.55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74.95999999999998</v>
      </c>
    </row>
    <row r="85" spans="1:75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67.875</v>
      </c>
      <c r="G85">
        <v>0</v>
      </c>
      <c r="H85">
        <v>0</v>
      </c>
      <c r="I85">
        <v>43.84</v>
      </c>
      <c r="J85">
        <v>35.072000000000003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15.417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17.835599999999999</v>
      </c>
      <c r="AH85">
        <v>140.34540000000001</v>
      </c>
      <c r="AI85">
        <v>16.548999999999999</v>
      </c>
      <c r="AJ85">
        <v>0</v>
      </c>
      <c r="AK85">
        <v>51.394500000000001</v>
      </c>
      <c r="AL85">
        <v>79.364599999999996</v>
      </c>
      <c r="AM85">
        <v>15.836040000000001</v>
      </c>
      <c r="AN85">
        <v>0</v>
      </c>
      <c r="AO85">
        <v>31.457999999999998</v>
      </c>
      <c r="AP85">
        <v>10.247999999999999</v>
      </c>
      <c r="AQ85">
        <v>29.988</v>
      </c>
      <c r="AR85">
        <v>31.897383000000001</v>
      </c>
      <c r="AS85">
        <v>0</v>
      </c>
      <c r="AT85">
        <v>12.772</v>
      </c>
      <c r="AU85">
        <v>0</v>
      </c>
      <c r="AV85">
        <v>0</v>
      </c>
      <c r="AW85">
        <v>0</v>
      </c>
      <c r="AX85">
        <v>5.48</v>
      </c>
      <c r="AY85">
        <v>0</v>
      </c>
      <c r="AZ85">
        <f t="shared" si="3"/>
        <v>74.95999999999998</v>
      </c>
      <c r="BA85">
        <f t="shared" si="4"/>
        <v>3426.6437509999996</v>
      </c>
      <c r="BD85">
        <v>25.2</v>
      </c>
      <c r="BE85">
        <v>3.73</v>
      </c>
      <c r="BF85">
        <v>1.08</v>
      </c>
      <c r="BG85">
        <v>1.74</v>
      </c>
      <c r="BH85">
        <v>5.82</v>
      </c>
      <c r="BI85">
        <v>4.6900000000000004</v>
      </c>
      <c r="BJ85">
        <v>1.6</v>
      </c>
      <c r="BK85">
        <v>3.34</v>
      </c>
      <c r="BL85">
        <v>3.14</v>
      </c>
      <c r="BM85">
        <v>1.61</v>
      </c>
      <c r="BN85">
        <v>0.51</v>
      </c>
      <c r="BO85">
        <v>15.55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74.95999999999998</v>
      </c>
    </row>
    <row r="86" spans="1:75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67.875</v>
      </c>
      <c r="G86">
        <v>0</v>
      </c>
      <c r="H86">
        <v>0</v>
      </c>
      <c r="I86">
        <v>43.84</v>
      </c>
      <c r="J86">
        <v>35.072000000000003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15.417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17.835599999999999</v>
      </c>
      <c r="AH86">
        <v>140.34540000000001</v>
      </c>
      <c r="AI86">
        <v>2.5459999999999998</v>
      </c>
      <c r="AJ86">
        <v>0</v>
      </c>
      <c r="AK86">
        <v>51.394500000000001</v>
      </c>
      <c r="AL86">
        <v>79.364599999999996</v>
      </c>
      <c r="AM86">
        <v>15.836040000000001</v>
      </c>
      <c r="AN86">
        <v>0</v>
      </c>
      <c r="AO86">
        <v>31.457999999999998</v>
      </c>
      <c r="AP86">
        <v>10.247999999999999</v>
      </c>
      <c r="AQ86">
        <v>29.988</v>
      </c>
      <c r="AR86">
        <v>31.897383000000001</v>
      </c>
      <c r="AS86">
        <v>0</v>
      </c>
      <c r="AT86">
        <v>12.772</v>
      </c>
      <c r="AU86">
        <v>0</v>
      </c>
      <c r="AV86">
        <v>0</v>
      </c>
      <c r="AW86">
        <v>0</v>
      </c>
      <c r="AX86">
        <v>5.48</v>
      </c>
      <c r="AY86">
        <v>0</v>
      </c>
      <c r="AZ86">
        <f t="shared" si="3"/>
        <v>74.95999999999998</v>
      </c>
      <c r="BA86">
        <f t="shared" si="4"/>
        <v>3412.6407509999995</v>
      </c>
      <c r="BD86">
        <v>25.2</v>
      </c>
      <c r="BE86">
        <v>3.73</v>
      </c>
      <c r="BF86">
        <v>1.08</v>
      </c>
      <c r="BG86">
        <v>1.74</v>
      </c>
      <c r="BH86">
        <v>5.82</v>
      </c>
      <c r="BI86">
        <v>4.6900000000000004</v>
      </c>
      <c r="BJ86">
        <v>1.6</v>
      </c>
      <c r="BK86">
        <v>3.34</v>
      </c>
      <c r="BL86">
        <v>3.14</v>
      </c>
      <c r="BM86">
        <v>1.61</v>
      </c>
      <c r="BN86">
        <v>0.51</v>
      </c>
      <c r="BO86">
        <v>15.55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74.95999999999998</v>
      </c>
    </row>
    <row r="87" spans="1:75">
      <c r="A87" t="s">
        <v>129</v>
      </c>
      <c r="B87">
        <v>0</v>
      </c>
      <c r="C87">
        <v>40.950000000000003</v>
      </c>
      <c r="D87">
        <v>0</v>
      </c>
      <c r="E87">
        <v>0</v>
      </c>
      <c r="F87">
        <v>68.418000000000006</v>
      </c>
      <c r="G87">
        <v>0</v>
      </c>
      <c r="H87">
        <v>0</v>
      </c>
      <c r="I87">
        <v>43.84</v>
      </c>
      <c r="J87">
        <v>35.072000000000003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15.417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17.748000000000001</v>
      </c>
      <c r="AG87">
        <v>17.835599999999999</v>
      </c>
      <c r="AH87">
        <v>116.9545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10.557359999999999</v>
      </c>
      <c r="AN87">
        <v>0</v>
      </c>
      <c r="AO87">
        <v>31.457999999999998</v>
      </c>
      <c r="AP87">
        <v>3.843</v>
      </c>
      <c r="AQ87">
        <v>29.988</v>
      </c>
      <c r="AR87">
        <v>31.897383000000001</v>
      </c>
      <c r="AS87">
        <v>0</v>
      </c>
      <c r="AT87">
        <v>12.772</v>
      </c>
      <c r="AU87">
        <v>0</v>
      </c>
      <c r="AV87">
        <v>0</v>
      </c>
      <c r="AW87">
        <v>0</v>
      </c>
      <c r="AX87">
        <v>5.48</v>
      </c>
      <c r="AY87">
        <v>0</v>
      </c>
      <c r="AZ87">
        <f t="shared" si="3"/>
        <v>74.97999999999999</v>
      </c>
      <c r="BA87">
        <f t="shared" si="4"/>
        <v>3308.2566229999993</v>
      </c>
      <c r="BD87">
        <v>25.2</v>
      </c>
      <c r="BE87">
        <v>3.73</v>
      </c>
      <c r="BF87">
        <v>1.1000000000000001</v>
      </c>
      <c r="BG87">
        <v>1.74</v>
      </c>
      <c r="BH87">
        <v>5.82</v>
      </c>
      <c r="BI87">
        <v>4.6900000000000004</v>
      </c>
      <c r="BJ87">
        <v>1.6</v>
      </c>
      <c r="BK87">
        <v>3.34</v>
      </c>
      <c r="BL87">
        <v>3.14</v>
      </c>
      <c r="BM87">
        <v>1.61</v>
      </c>
      <c r="BN87">
        <v>0.51</v>
      </c>
      <c r="BO87">
        <v>15.55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74.97999999999999</v>
      </c>
    </row>
    <row r="88" spans="1:75">
      <c r="A88" t="s">
        <v>130</v>
      </c>
      <c r="B88">
        <v>0</v>
      </c>
      <c r="C88">
        <v>40.950000000000003</v>
      </c>
      <c r="D88">
        <v>0</v>
      </c>
      <c r="E88">
        <v>0</v>
      </c>
      <c r="F88">
        <v>68.418000000000006</v>
      </c>
      <c r="G88">
        <v>0</v>
      </c>
      <c r="H88">
        <v>0</v>
      </c>
      <c r="I88">
        <v>43.84</v>
      </c>
      <c r="J88">
        <v>35.072000000000003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15.417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26.260100000000001</v>
      </c>
      <c r="AC88">
        <v>19.35568</v>
      </c>
      <c r="AD88">
        <v>27.3447</v>
      </c>
      <c r="AE88">
        <v>49.436556000000003</v>
      </c>
      <c r="AF88">
        <v>17.748000000000001</v>
      </c>
      <c r="AG88">
        <v>17.835599999999999</v>
      </c>
      <c r="AH88">
        <v>116.9545</v>
      </c>
      <c r="AI88">
        <v>2.5459999999999998</v>
      </c>
      <c r="AJ88">
        <v>0</v>
      </c>
      <c r="AK88">
        <v>51.394500000000001</v>
      </c>
      <c r="AL88">
        <v>48.804000000000002</v>
      </c>
      <c r="AM88">
        <v>9.5442800000000005</v>
      </c>
      <c r="AN88">
        <v>0</v>
      </c>
      <c r="AO88">
        <v>31.457999999999998</v>
      </c>
      <c r="AP88">
        <v>3.843</v>
      </c>
      <c r="AQ88">
        <v>29.988</v>
      </c>
      <c r="AR88">
        <v>31.897383000000001</v>
      </c>
      <c r="AS88">
        <v>0</v>
      </c>
      <c r="AT88">
        <v>12.772</v>
      </c>
      <c r="AU88">
        <v>0</v>
      </c>
      <c r="AV88">
        <v>0</v>
      </c>
      <c r="AW88">
        <v>0</v>
      </c>
      <c r="AX88">
        <v>5.48</v>
      </c>
      <c r="AY88">
        <v>0</v>
      </c>
      <c r="AZ88">
        <f t="shared" si="3"/>
        <v>74.97999999999999</v>
      </c>
      <c r="BA88">
        <f t="shared" si="4"/>
        <v>3295.6235429999997</v>
      </c>
      <c r="BD88">
        <v>25.2</v>
      </c>
      <c r="BE88">
        <v>3.73</v>
      </c>
      <c r="BF88">
        <v>1.1000000000000001</v>
      </c>
      <c r="BG88">
        <v>1.74</v>
      </c>
      <c r="BH88">
        <v>5.82</v>
      </c>
      <c r="BI88">
        <v>4.6900000000000004</v>
      </c>
      <c r="BJ88">
        <v>1.6</v>
      </c>
      <c r="BK88">
        <v>3.34</v>
      </c>
      <c r="BL88">
        <v>3.14</v>
      </c>
      <c r="BM88">
        <v>1.61</v>
      </c>
      <c r="BN88">
        <v>0.51</v>
      </c>
      <c r="BO88">
        <v>15.55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74.97999999999999</v>
      </c>
    </row>
    <row r="89" spans="1:75">
      <c r="A89" t="s">
        <v>131</v>
      </c>
      <c r="B89">
        <v>0</v>
      </c>
      <c r="C89">
        <v>40.950000000000003</v>
      </c>
      <c r="D89">
        <v>0</v>
      </c>
      <c r="E89">
        <v>0</v>
      </c>
      <c r="F89">
        <v>68.418000000000006</v>
      </c>
      <c r="G89">
        <v>0</v>
      </c>
      <c r="H89">
        <v>0</v>
      </c>
      <c r="I89">
        <v>43.84</v>
      </c>
      <c r="J89">
        <v>35.072000000000003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15.417</v>
      </c>
      <c r="R89">
        <v>42.392195999999998</v>
      </c>
      <c r="S89">
        <v>26.390910000000002</v>
      </c>
      <c r="T89">
        <v>0</v>
      </c>
      <c r="U89">
        <v>410.625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26.260100000000001</v>
      </c>
      <c r="AC89">
        <v>19.35568</v>
      </c>
      <c r="AD89">
        <v>27.3447</v>
      </c>
      <c r="AE89">
        <v>49.436556000000003</v>
      </c>
      <c r="AF89">
        <v>17.748000000000001</v>
      </c>
      <c r="AG89">
        <v>17.835599999999999</v>
      </c>
      <c r="AH89">
        <v>116.9545</v>
      </c>
      <c r="AI89">
        <v>2.5459999999999998</v>
      </c>
      <c r="AJ89">
        <v>0</v>
      </c>
      <c r="AK89">
        <v>51.394500000000001</v>
      </c>
      <c r="AL89">
        <v>48.804000000000002</v>
      </c>
      <c r="AM89">
        <v>5.2786799999999996</v>
      </c>
      <c r="AN89">
        <v>0</v>
      </c>
      <c r="AO89">
        <v>31.457999999999998</v>
      </c>
      <c r="AP89">
        <v>3.843</v>
      </c>
      <c r="AQ89">
        <v>29.988</v>
      </c>
      <c r="AR89">
        <v>31.897383000000001</v>
      </c>
      <c r="AS89">
        <v>0</v>
      </c>
      <c r="AT89">
        <v>12.772</v>
      </c>
      <c r="AU89">
        <v>0</v>
      </c>
      <c r="AV89">
        <v>0</v>
      </c>
      <c r="AW89">
        <v>0</v>
      </c>
      <c r="AX89">
        <v>5.48</v>
      </c>
      <c r="AY89">
        <v>0</v>
      </c>
      <c r="AZ89">
        <f t="shared" si="3"/>
        <v>74.97999999999999</v>
      </c>
      <c r="BA89">
        <f t="shared" si="4"/>
        <v>3283.2129429999995</v>
      </c>
      <c r="BD89">
        <v>25.2</v>
      </c>
      <c r="BE89">
        <v>3.73</v>
      </c>
      <c r="BF89">
        <v>1.1000000000000001</v>
      </c>
      <c r="BG89">
        <v>1.74</v>
      </c>
      <c r="BH89">
        <v>5.82</v>
      </c>
      <c r="BI89">
        <v>4.6900000000000004</v>
      </c>
      <c r="BJ89">
        <v>1.6</v>
      </c>
      <c r="BK89">
        <v>3.34</v>
      </c>
      <c r="BL89">
        <v>3.14</v>
      </c>
      <c r="BM89">
        <v>1.61</v>
      </c>
      <c r="BN89">
        <v>0.51</v>
      </c>
      <c r="BO89">
        <v>15.55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74.97999999999999</v>
      </c>
    </row>
    <row r="90" spans="1:75">
      <c r="A90" t="s">
        <v>132</v>
      </c>
      <c r="B90">
        <v>0</v>
      </c>
      <c r="C90">
        <v>40.950000000000003</v>
      </c>
      <c r="D90">
        <v>0</v>
      </c>
      <c r="E90">
        <v>0</v>
      </c>
      <c r="F90">
        <v>68.418000000000006</v>
      </c>
      <c r="G90">
        <v>0</v>
      </c>
      <c r="H90">
        <v>0</v>
      </c>
      <c r="I90">
        <v>43.84</v>
      </c>
      <c r="J90">
        <v>35.072000000000003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15.417</v>
      </c>
      <c r="R90">
        <v>42.392195999999998</v>
      </c>
      <c r="S90">
        <v>26.390910000000002</v>
      </c>
      <c r="T90">
        <v>0</v>
      </c>
      <c r="U90">
        <v>410.625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26.260100000000001</v>
      </c>
      <c r="AC90">
        <v>19.35568</v>
      </c>
      <c r="AD90">
        <v>27.3447</v>
      </c>
      <c r="AE90">
        <v>49.436556000000003</v>
      </c>
      <c r="AF90">
        <v>17.748000000000001</v>
      </c>
      <c r="AG90">
        <v>17.835599999999999</v>
      </c>
      <c r="AH90">
        <v>116.9545</v>
      </c>
      <c r="AI90">
        <v>2.5459999999999998</v>
      </c>
      <c r="AJ90">
        <v>0</v>
      </c>
      <c r="AK90">
        <v>51.394500000000001</v>
      </c>
      <c r="AL90">
        <v>48.804000000000002</v>
      </c>
      <c r="AM90">
        <v>5.2786799999999996</v>
      </c>
      <c r="AN90">
        <v>0</v>
      </c>
      <c r="AO90">
        <v>31.457999999999998</v>
      </c>
      <c r="AP90">
        <v>10.247999999999999</v>
      </c>
      <c r="AQ90">
        <v>29.988</v>
      </c>
      <c r="AR90">
        <v>31.897383000000001</v>
      </c>
      <c r="AS90">
        <v>0</v>
      </c>
      <c r="AT90">
        <v>12.772</v>
      </c>
      <c r="AU90">
        <v>0</v>
      </c>
      <c r="AV90">
        <v>0</v>
      </c>
      <c r="AW90">
        <v>0</v>
      </c>
      <c r="AX90">
        <v>5.48</v>
      </c>
      <c r="AY90">
        <v>0</v>
      </c>
      <c r="AZ90">
        <f t="shared" si="3"/>
        <v>74.97999999999999</v>
      </c>
      <c r="BA90">
        <f t="shared" si="4"/>
        <v>3289.6179429999997</v>
      </c>
      <c r="BD90">
        <v>25.2</v>
      </c>
      <c r="BE90">
        <v>3.73</v>
      </c>
      <c r="BF90">
        <v>1.1000000000000001</v>
      </c>
      <c r="BG90">
        <v>1.74</v>
      </c>
      <c r="BH90">
        <v>5.82</v>
      </c>
      <c r="BI90">
        <v>4.6900000000000004</v>
      </c>
      <c r="BJ90">
        <v>1.6</v>
      </c>
      <c r="BK90">
        <v>3.34</v>
      </c>
      <c r="BL90">
        <v>3.14</v>
      </c>
      <c r="BM90">
        <v>1.61</v>
      </c>
      <c r="BN90">
        <v>0.51</v>
      </c>
      <c r="BO90">
        <v>15.55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74.97999999999999</v>
      </c>
    </row>
    <row r="91" spans="1:75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68.418000000000006</v>
      </c>
      <c r="G91">
        <v>0</v>
      </c>
      <c r="H91">
        <v>0</v>
      </c>
      <c r="I91">
        <v>43.84</v>
      </c>
      <c r="J91">
        <v>35.072000000000003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15.417</v>
      </c>
      <c r="R91">
        <v>42.392195999999998</v>
      </c>
      <c r="S91">
        <v>26.390910000000002</v>
      </c>
      <c r="T91">
        <v>0</v>
      </c>
      <c r="U91">
        <v>410.625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17.835599999999999</v>
      </c>
      <c r="AH91">
        <v>140.34540000000001</v>
      </c>
      <c r="AI91">
        <v>2.5459999999999998</v>
      </c>
      <c r="AJ91">
        <v>0</v>
      </c>
      <c r="AK91">
        <v>51.394500000000001</v>
      </c>
      <c r="AL91">
        <v>48.804000000000002</v>
      </c>
      <c r="AM91">
        <v>5.2786799999999996</v>
      </c>
      <c r="AN91">
        <v>0</v>
      </c>
      <c r="AO91">
        <v>31.457999999999998</v>
      </c>
      <c r="AP91">
        <v>10.247999999999999</v>
      </c>
      <c r="AQ91">
        <v>29.988</v>
      </c>
      <c r="AR91">
        <v>31.897383000000001</v>
      </c>
      <c r="AS91">
        <v>0</v>
      </c>
      <c r="AT91">
        <v>12.772</v>
      </c>
      <c r="AU91">
        <v>0</v>
      </c>
      <c r="AV91">
        <v>0</v>
      </c>
      <c r="AW91">
        <v>0</v>
      </c>
      <c r="AX91">
        <v>5.48</v>
      </c>
      <c r="AY91">
        <v>0</v>
      </c>
      <c r="AZ91">
        <f t="shared" si="3"/>
        <v>74.709999999999994</v>
      </c>
      <c r="BA91">
        <f t="shared" si="4"/>
        <v>3364.1957909999996</v>
      </c>
      <c r="BD91">
        <v>24.08</v>
      </c>
      <c r="BE91">
        <v>3.81</v>
      </c>
      <c r="BF91">
        <v>1.07</v>
      </c>
      <c r="BG91">
        <v>1.8</v>
      </c>
      <c r="BH91">
        <v>5.81</v>
      </c>
      <c r="BI91">
        <v>4.78</v>
      </c>
      <c r="BJ91">
        <v>1.56</v>
      </c>
      <c r="BK91">
        <v>3.39</v>
      </c>
      <c r="BL91">
        <v>3.35</v>
      </c>
      <c r="BM91">
        <v>1.61</v>
      </c>
      <c r="BN91">
        <v>0.53</v>
      </c>
      <c r="BO91">
        <v>15.93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74.709999999999994</v>
      </c>
    </row>
    <row r="92" spans="1:75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68.418000000000006</v>
      </c>
      <c r="G92">
        <v>0</v>
      </c>
      <c r="H92">
        <v>0</v>
      </c>
      <c r="I92">
        <v>43.84</v>
      </c>
      <c r="J92">
        <v>35.072000000000003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15.417</v>
      </c>
      <c r="R92">
        <v>42.392195999999998</v>
      </c>
      <c r="S92">
        <v>26.390910000000002</v>
      </c>
      <c r="T92">
        <v>0</v>
      </c>
      <c r="U92">
        <v>410.625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17.835599999999999</v>
      </c>
      <c r="AH92">
        <v>140.34540000000001</v>
      </c>
      <c r="AI92">
        <v>2.5459999999999998</v>
      </c>
      <c r="AJ92">
        <v>0</v>
      </c>
      <c r="AK92">
        <v>51.394500000000001</v>
      </c>
      <c r="AL92">
        <v>48.804000000000002</v>
      </c>
      <c r="AM92">
        <v>5.2786799999999996</v>
      </c>
      <c r="AN92">
        <v>0</v>
      </c>
      <c r="AO92">
        <v>31.457999999999998</v>
      </c>
      <c r="AP92">
        <v>3.843</v>
      </c>
      <c r="AQ92">
        <v>29.988</v>
      </c>
      <c r="AR92">
        <v>31.897383000000001</v>
      </c>
      <c r="AS92">
        <v>0</v>
      </c>
      <c r="AT92">
        <v>12.772</v>
      </c>
      <c r="AU92">
        <v>0</v>
      </c>
      <c r="AV92">
        <v>0</v>
      </c>
      <c r="AW92">
        <v>0</v>
      </c>
      <c r="AX92">
        <v>5.48</v>
      </c>
      <c r="AY92">
        <v>0</v>
      </c>
      <c r="AZ92">
        <f t="shared" si="3"/>
        <v>74.709999999999994</v>
      </c>
      <c r="BA92">
        <f t="shared" si="4"/>
        <v>3357.7907909999994</v>
      </c>
      <c r="BD92">
        <v>24.08</v>
      </c>
      <c r="BE92">
        <v>3.81</v>
      </c>
      <c r="BF92">
        <v>1.07</v>
      </c>
      <c r="BG92">
        <v>1.8</v>
      </c>
      <c r="BH92">
        <v>5.81</v>
      </c>
      <c r="BI92">
        <v>4.78</v>
      </c>
      <c r="BJ92">
        <v>1.56</v>
      </c>
      <c r="BK92">
        <v>3.39</v>
      </c>
      <c r="BL92">
        <v>3.35</v>
      </c>
      <c r="BM92">
        <v>1.61</v>
      </c>
      <c r="BN92">
        <v>0.53</v>
      </c>
      <c r="BO92">
        <v>15.93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74.709999999999994</v>
      </c>
    </row>
    <row r="93" spans="1:75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68.418000000000006</v>
      </c>
      <c r="G93">
        <v>0</v>
      </c>
      <c r="H93">
        <v>0</v>
      </c>
      <c r="I93">
        <v>43.84</v>
      </c>
      <c r="J93">
        <v>35.072000000000003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15.417</v>
      </c>
      <c r="R93">
        <v>42.392195999999998</v>
      </c>
      <c r="S93">
        <v>26.390910000000002</v>
      </c>
      <c r="T93">
        <v>0</v>
      </c>
      <c r="U93">
        <v>410.625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17.835599999999999</v>
      </c>
      <c r="AH93">
        <v>140.34540000000001</v>
      </c>
      <c r="AI93">
        <v>2.5459999999999998</v>
      </c>
      <c r="AJ93">
        <v>0</v>
      </c>
      <c r="AK93">
        <v>51.394500000000001</v>
      </c>
      <c r="AL93">
        <v>48.804000000000002</v>
      </c>
      <c r="AM93">
        <v>5.2786799999999996</v>
      </c>
      <c r="AN93">
        <v>0</v>
      </c>
      <c r="AO93">
        <v>31.457999999999998</v>
      </c>
      <c r="AP93">
        <v>3.843</v>
      </c>
      <c r="AQ93">
        <v>29.988</v>
      </c>
      <c r="AR93">
        <v>31.897383000000001</v>
      </c>
      <c r="AS93">
        <v>0</v>
      </c>
      <c r="AT93">
        <v>12.772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f t="shared" si="3"/>
        <v>74.709999999999994</v>
      </c>
      <c r="BA93">
        <f t="shared" si="4"/>
        <v>3357.7907909999994</v>
      </c>
      <c r="BD93">
        <v>24.08</v>
      </c>
      <c r="BE93">
        <v>3.81</v>
      </c>
      <c r="BF93">
        <v>1.07</v>
      </c>
      <c r="BG93">
        <v>1.8</v>
      </c>
      <c r="BH93">
        <v>5.81</v>
      </c>
      <c r="BI93">
        <v>4.78</v>
      </c>
      <c r="BJ93">
        <v>1.56</v>
      </c>
      <c r="BK93">
        <v>3.39</v>
      </c>
      <c r="BL93">
        <v>3.35</v>
      </c>
      <c r="BM93">
        <v>1.61</v>
      </c>
      <c r="BN93">
        <v>0.53</v>
      </c>
      <c r="BO93">
        <v>15.93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74.709999999999994</v>
      </c>
    </row>
    <row r="94" spans="1:75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68.418000000000006</v>
      </c>
      <c r="G94">
        <v>0</v>
      </c>
      <c r="H94">
        <v>0</v>
      </c>
      <c r="I94">
        <v>43.84</v>
      </c>
      <c r="J94">
        <v>35.072000000000003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15.417</v>
      </c>
      <c r="R94">
        <v>42.392195999999998</v>
      </c>
      <c r="S94">
        <v>26.390910000000002</v>
      </c>
      <c r="T94">
        <v>0</v>
      </c>
      <c r="U94">
        <v>410.625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17.835599999999999</v>
      </c>
      <c r="AH94">
        <v>140.34540000000001</v>
      </c>
      <c r="AI94">
        <v>2.5459999999999998</v>
      </c>
      <c r="AJ94">
        <v>0</v>
      </c>
      <c r="AK94">
        <v>51.394500000000001</v>
      </c>
      <c r="AL94">
        <v>48.804000000000002</v>
      </c>
      <c r="AM94">
        <v>5.2786799999999996</v>
      </c>
      <c r="AN94">
        <v>0</v>
      </c>
      <c r="AO94">
        <v>31.457999999999998</v>
      </c>
      <c r="AP94">
        <v>3.843</v>
      </c>
      <c r="AQ94">
        <v>29.988</v>
      </c>
      <c r="AR94">
        <v>31.897383000000001</v>
      </c>
      <c r="AS94">
        <v>0</v>
      </c>
      <c r="AT94">
        <v>12.772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f t="shared" si="3"/>
        <v>74.61</v>
      </c>
      <c r="BA94">
        <f t="shared" si="4"/>
        <v>3357.6907909999995</v>
      </c>
      <c r="BD94">
        <v>24.08</v>
      </c>
      <c r="BE94">
        <v>3.81</v>
      </c>
      <c r="BF94">
        <v>1.07</v>
      </c>
      <c r="BG94">
        <v>1.8</v>
      </c>
      <c r="BH94">
        <v>5.81</v>
      </c>
      <c r="BI94">
        <v>4.78</v>
      </c>
      <c r="BJ94">
        <v>1.56</v>
      </c>
      <c r="BK94">
        <v>3.34</v>
      </c>
      <c r="BL94">
        <v>3.3</v>
      </c>
      <c r="BM94">
        <v>1.61</v>
      </c>
      <c r="BN94">
        <v>0.53</v>
      </c>
      <c r="BO94">
        <v>15.93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74.61</v>
      </c>
    </row>
    <row r="95" spans="1:75">
      <c r="A95" t="s">
        <v>137</v>
      </c>
      <c r="B95">
        <v>0</v>
      </c>
      <c r="C95">
        <v>41.475000000000001</v>
      </c>
      <c r="D95">
        <v>0</v>
      </c>
      <c r="E95">
        <v>0</v>
      </c>
      <c r="F95">
        <v>68.418000000000006</v>
      </c>
      <c r="G95">
        <v>0</v>
      </c>
      <c r="H95">
        <v>0</v>
      </c>
      <c r="I95">
        <v>43.84</v>
      </c>
      <c r="J95">
        <v>35.072000000000003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15.417</v>
      </c>
      <c r="R95">
        <v>42.392195999999998</v>
      </c>
      <c r="S95">
        <v>26.390910000000002</v>
      </c>
      <c r="T95">
        <v>0</v>
      </c>
      <c r="U95">
        <v>410.625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26.260100000000001</v>
      </c>
      <c r="AC95">
        <v>9.6778399999999998</v>
      </c>
      <c r="AD95">
        <v>27.3447</v>
      </c>
      <c r="AE95">
        <v>49.436556000000003</v>
      </c>
      <c r="AF95">
        <v>17.748000000000001</v>
      </c>
      <c r="AG95">
        <v>17.835599999999999</v>
      </c>
      <c r="AH95">
        <v>116.9545</v>
      </c>
      <c r="AI95">
        <v>0</v>
      </c>
      <c r="AJ95">
        <v>0</v>
      </c>
      <c r="AK95">
        <v>51.394500000000001</v>
      </c>
      <c r="AL95">
        <v>48.804000000000002</v>
      </c>
      <c r="AM95">
        <v>5.2786799999999996</v>
      </c>
      <c r="AN95">
        <v>0</v>
      </c>
      <c r="AO95">
        <v>31.457999999999998</v>
      </c>
      <c r="AP95">
        <v>3.843</v>
      </c>
      <c r="AQ95">
        <v>29.988</v>
      </c>
      <c r="AR95">
        <v>31.897383000000001</v>
      </c>
      <c r="AS95">
        <v>0</v>
      </c>
      <c r="AT95">
        <v>12.772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f t="shared" si="3"/>
        <v>74.61</v>
      </c>
      <c r="BA95">
        <f t="shared" si="4"/>
        <v>3274.3979029999996</v>
      </c>
      <c r="BD95">
        <v>24.08</v>
      </c>
      <c r="BE95">
        <v>3.81</v>
      </c>
      <c r="BF95">
        <v>1.07</v>
      </c>
      <c r="BG95">
        <v>1.8</v>
      </c>
      <c r="BH95">
        <v>5.81</v>
      </c>
      <c r="BI95">
        <v>4.78</v>
      </c>
      <c r="BJ95">
        <v>1.56</v>
      </c>
      <c r="BK95">
        <v>3.34</v>
      </c>
      <c r="BL95">
        <v>3.3</v>
      </c>
      <c r="BM95">
        <v>1.61</v>
      </c>
      <c r="BN95">
        <v>0.53</v>
      </c>
      <c r="BO95">
        <v>15.93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74.61</v>
      </c>
    </row>
    <row r="96" spans="1:75">
      <c r="A96" t="s">
        <v>138</v>
      </c>
      <c r="B96">
        <v>0</v>
      </c>
      <c r="C96">
        <v>41.475000000000001</v>
      </c>
      <c r="D96">
        <v>0</v>
      </c>
      <c r="E96">
        <v>0</v>
      </c>
      <c r="F96">
        <v>68.418000000000006</v>
      </c>
      <c r="G96">
        <v>0</v>
      </c>
      <c r="H96">
        <v>0</v>
      </c>
      <c r="I96">
        <v>43.84</v>
      </c>
      <c r="J96">
        <v>35.072000000000003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15.417</v>
      </c>
      <c r="R96">
        <v>42.392195999999998</v>
      </c>
      <c r="S96">
        <v>26.390910000000002</v>
      </c>
      <c r="T96">
        <v>0</v>
      </c>
      <c r="U96">
        <v>410.625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26.260100000000001</v>
      </c>
      <c r="AC96">
        <v>9.6778399999999998</v>
      </c>
      <c r="AD96">
        <v>27.3447</v>
      </c>
      <c r="AE96">
        <v>49.436556000000003</v>
      </c>
      <c r="AF96">
        <v>17.748000000000001</v>
      </c>
      <c r="AG96">
        <v>17.835599999999999</v>
      </c>
      <c r="AH96">
        <v>116.9545</v>
      </c>
      <c r="AI96">
        <v>0</v>
      </c>
      <c r="AJ96">
        <v>0</v>
      </c>
      <c r="AK96">
        <v>51.394500000000001</v>
      </c>
      <c r="AL96">
        <v>48.804000000000002</v>
      </c>
      <c r="AM96">
        <v>5.2786799999999996</v>
      </c>
      <c r="AN96">
        <v>0</v>
      </c>
      <c r="AO96">
        <v>31.457999999999998</v>
      </c>
      <c r="AP96">
        <v>3.843</v>
      </c>
      <c r="AQ96">
        <v>29.988</v>
      </c>
      <c r="AR96">
        <v>31.897383000000001</v>
      </c>
      <c r="AS96">
        <v>0</v>
      </c>
      <c r="AT96">
        <v>12.772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f t="shared" si="3"/>
        <v>74.61</v>
      </c>
      <c r="BA96">
        <f t="shared" si="4"/>
        <v>3274.3979029999996</v>
      </c>
      <c r="BD96">
        <v>24.08</v>
      </c>
      <c r="BE96">
        <v>3.81</v>
      </c>
      <c r="BF96">
        <v>1.07</v>
      </c>
      <c r="BG96">
        <v>1.8</v>
      </c>
      <c r="BH96">
        <v>5.81</v>
      </c>
      <c r="BI96">
        <v>4.78</v>
      </c>
      <c r="BJ96">
        <v>1.56</v>
      </c>
      <c r="BK96">
        <v>3.34</v>
      </c>
      <c r="BL96">
        <v>3.3</v>
      </c>
      <c r="BM96">
        <v>1.61</v>
      </c>
      <c r="BN96">
        <v>0.53</v>
      </c>
      <c r="BO96">
        <v>15.93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74.61</v>
      </c>
    </row>
    <row r="97" spans="1:75">
      <c r="A97" t="s">
        <v>139</v>
      </c>
      <c r="B97">
        <v>0</v>
      </c>
      <c r="C97">
        <v>41.475000000000001</v>
      </c>
      <c r="D97">
        <v>0</v>
      </c>
      <c r="E97">
        <v>0</v>
      </c>
      <c r="F97">
        <v>68.418000000000006</v>
      </c>
      <c r="G97">
        <v>0</v>
      </c>
      <c r="H97">
        <v>0</v>
      </c>
      <c r="I97">
        <v>43.84</v>
      </c>
      <c r="J97">
        <v>35.072000000000003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15.417</v>
      </c>
      <c r="R97">
        <v>42.392195999999998</v>
      </c>
      <c r="S97">
        <v>26.390910000000002</v>
      </c>
      <c r="T97">
        <v>0</v>
      </c>
      <c r="U97">
        <v>410.625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13.0634</v>
      </c>
      <c r="AC97">
        <v>9.6778399999999998</v>
      </c>
      <c r="AD97">
        <v>27.3447</v>
      </c>
      <c r="AE97">
        <v>49.436556000000003</v>
      </c>
      <c r="AF97">
        <v>17.748000000000001</v>
      </c>
      <c r="AG97">
        <v>17.835599999999999</v>
      </c>
      <c r="AH97">
        <v>93.563599999999994</v>
      </c>
      <c r="AI97">
        <v>0</v>
      </c>
      <c r="AJ97">
        <v>0</v>
      </c>
      <c r="AK97">
        <v>51.394500000000001</v>
      </c>
      <c r="AL97">
        <v>48.804000000000002</v>
      </c>
      <c r="AM97">
        <v>5.2786799999999996</v>
      </c>
      <c r="AN97">
        <v>0</v>
      </c>
      <c r="AO97">
        <v>31.457999999999998</v>
      </c>
      <c r="AP97">
        <v>8.9670000000000005</v>
      </c>
      <c r="AQ97">
        <v>29.988</v>
      </c>
      <c r="AR97">
        <v>31.897383000000001</v>
      </c>
      <c r="AS97">
        <v>0</v>
      </c>
      <c r="AT97">
        <v>12.772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f t="shared" si="3"/>
        <v>74.61</v>
      </c>
      <c r="BA97">
        <f t="shared" si="4"/>
        <v>3242.934303</v>
      </c>
      <c r="BD97">
        <v>24.08</v>
      </c>
      <c r="BE97">
        <v>3.81</v>
      </c>
      <c r="BF97">
        <v>1.07</v>
      </c>
      <c r="BG97">
        <v>1.8</v>
      </c>
      <c r="BH97">
        <v>5.81</v>
      </c>
      <c r="BI97">
        <v>4.78</v>
      </c>
      <c r="BJ97">
        <v>1.56</v>
      </c>
      <c r="BK97">
        <v>3.34</v>
      </c>
      <c r="BL97">
        <v>3.3</v>
      </c>
      <c r="BM97">
        <v>1.61</v>
      </c>
      <c r="BN97">
        <v>0.53</v>
      </c>
      <c r="BO97">
        <v>15.93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74.61</v>
      </c>
    </row>
    <row r="98" spans="1:75">
      <c r="A98" t="s">
        <v>140</v>
      </c>
      <c r="B98">
        <v>0</v>
      </c>
      <c r="C98">
        <v>41.475000000000001</v>
      </c>
      <c r="D98">
        <v>0</v>
      </c>
      <c r="E98">
        <v>0</v>
      </c>
      <c r="F98">
        <v>68.418000000000006</v>
      </c>
      <c r="G98">
        <v>0</v>
      </c>
      <c r="H98">
        <v>0</v>
      </c>
      <c r="I98">
        <v>43.84</v>
      </c>
      <c r="J98">
        <v>35.072000000000003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15.417</v>
      </c>
      <c r="R98">
        <v>42.392195999999998</v>
      </c>
      <c r="S98">
        <v>26.390910000000002</v>
      </c>
      <c r="T98">
        <v>0</v>
      </c>
      <c r="U98">
        <v>410.625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13.0634</v>
      </c>
      <c r="AC98">
        <v>9.6778399999999998</v>
      </c>
      <c r="AD98">
        <v>27.3447</v>
      </c>
      <c r="AE98">
        <v>49.436556000000003</v>
      </c>
      <c r="AF98">
        <v>17.748000000000001</v>
      </c>
      <c r="AG98">
        <v>17.835599999999999</v>
      </c>
      <c r="AH98">
        <v>93.563599999999994</v>
      </c>
      <c r="AI98">
        <v>0</v>
      </c>
      <c r="AJ98">
        <v>0</v>
      </c>
      <c r="AK98">
        <v>51.394500000000001</v>
      </c>
      <c r="AL98">
        <v>48.804000000000002</v>
      </c>
      <c r="AM98">
        <v>5.2786799999999996</v>
      </c>
      <c r="AN98">
        <v>0</v>
      </c>
      <c r="AO98">
        <v>31.457999999999998</v>
      </c>
      <c r="AP98">
        <v>8.9670000000000005</v>
      </c>
      <c r="AQ98">
        <v>29.988</v>
      </c>
      <c r="AR98">
        <v>31.897383000000001</v>
      </c>
      <c r="AS98">
        <v>0</v>
      </c>
      <c r="AT98">
        <v>12.772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f t="shared" si="3"/>
        <v>74.61</v>
      </c>
      <c r="BA98">
        <f t="shared" si="4"/>
        <v>3242.934303</v>
      </c>
      <c r="BD98">
        <v>24.08</v>
      </c>
      <c r="BE98">
        <v>3.81</v>
      </c>
      <c r="BF98">
        <v>1.07</v>
      </c>
      <c r="BG98">
        <v>1.8</v>
      </c>
      <c r="BH98">
        <v>5.81</v>
      </c>
      <c r="BI98">
        <v>4.78</v>
      </c>
      <c r="BJ98">
        <v>1.56</v>
      </c>
      <c r="BK98">
        <v>3.34</v>
      </c>
      <c r="BL98">
        <v>3.3</v>
      </c>
      <c r="BM98">
        <v>1.61</v>
      </c>
      <c r="BN98">
        <v>0.53</v>
      </c>
      <c r="BO98">
        <v>15.93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74.61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0.99356249999999968</v>
      </c>
      <c r="D99">
        <f t="shared" si="6"/>
        <v>0</v>
      </c>
      <c r="E99">
        <f t="shared" si="6"/>
        <v>0</v>
      </c>
      <c r="F99">
        <f t="shared" si="6"/>
        <v>1.655878499999998</v>
      </c>
      <c r="G99">
        <f t="shared" si="6"/>
        <v>0</v>
      </c>
      <c r="H99">
        <f t="shared" si="6"/>
        <v>0</v>
      </c>
      <c r="I99">
        <f t="shared" si="6"/>
        <v>1.1820360000000019</v>
      </c>
      <c r="J99">
        <f t="shared" si="6"/>
        <v>0.81323200000000184</v>
      </c>
      <c r="K99">
        <f t="shared" si="6"/>
        <v>16.482718991999985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0.19770875000000021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10.019598750000002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0.17203999999999992</v>
      </c>
      <c r="AA99">
        <f t="shared" si="6"/>
        <v>0.45818893999999954</v>
      </c>
      <c r="AB99">
        <f t="shared" si="6"/>
        <v>0.60838119999999951</v>
      </c>
      <c r="AC99">
        <f t="shared" si="6"/>
        <v>0.44781243799999942</v>
      </c>
      <c r="AD99">
        <f t="shared" si="6"/>
        <v>0.63186732500000053</v>
      </c>
      <c r="AE99">
        <f t="shared" si="6"/>
        <v>1.1864773440000005</v>
      </c>
      <c r="AF99">
        <f t="shared" si="6"/>
        <v>0.32114020000000032</v>
      </c>
      <c r="AG99">
        <f t="shared" si="6"/>
        <v>0.42805439999999895</v>
      </c>
      <c r="AH99">
        <f t="shared" si="6"/>
        <v>1.9261506500000003</v>
      </c>
      <c r="AI99">
        <f t="shared" si="6"/>
        <v>0.14798625000000007</v>
      </c>
      <c r="AJ99">
        <f t="shared" si="6"/>
        <v>0</v>
      </c>
      <c r="AK99">
        <f t="shared" si="6"/>
        <v>1.2334680000000007</v>
      </c>
      <c r="AL99">
        <f t="shared" si="6"/>
        <v>1.618201199999999</v>
      </c>
      <c r="AM99">
        <f t="shared" si="6"/>
        <v>0.1066400000000001</v>
      </c>
      <c r="AN99">
        <f t="shared" si="6"/>
        <v>1.1707559999999997E-2</v>
      </c>
      <c r="AO99">
        <f t="shared" si="6"/>
        <v>0.74617200000000117</v>
      </c>
      <c r="AP99">
        <f t="shared" si="6"/>
        <v>0.13508145000000016</v>
      </c>
      <c r="AQ99">
        <f t="shared" si="6"/>
        <v>0.34650000000000031</v>
      </c>
      <c r="AR99">
        <f t="shared" si="6"/>
        <v>0.76871724299999977</v>
      </c>
      <c r="AS99">
        <f t="shared" si="6"/>
        <v>0</v>
      </c>
      <c r="AT99">
        <f t="shared" si="6"/>
        <v>0.29309268000000027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3.0140000000000014E-2</v>
      </c>
      <c r="AY99">
        <f t="shared" si="6"/>
        <v>0</v>
      </c>
      <c r="AZ99">
        <f t="shared" si="6"/>
        <v>1.7960499999999995</v>
      </c>
      <c r="BA99">
        <f>SUM(B99:AZ99)</f>
        <v>77.47747331599993</v>
      </c>
      <c r="BD99">
        <f t="shared" ref="BD99:BW99" si="7">SUM(BD3:BD98)/4000</f>
        <v>0.58775999999999939</v>
      </c>
      <c r="BE99">
        <f t="shared" si="7"/>
        <v>9.0760000000000091E-2</v>
      </c>
      <c r="BF99">
        <f t="shared" si="7"/>
        <v>2.5579999999999967E-2</v>
      </c>
      <c r="BG99">
        <f t="shared" si="7"/>
        <v>4.2760000000000027E-2</v>
      </c>
      <c r="BH99">
        <f t="shared" si="7"/>
        <v>0.13875999999999988</v>
      </c>
      <c r="BI99">
        <f t="shared" si="7"/>
        <v>0.11399999999999981</v>
      </c>
      <c r="BJ99">
        <f t="shared" si="7"/>
        <v>3.7760000000000009E-2</v>
      </c>
      <c r="BK99">
        <f t="shared" si="7"/>
        <v>7.9974999999999852E-2</v>
      </c>
      <c r="BL99">
        <f t="shared" si="7"/>
        <v>8.0212500000000006E-2</v>
      </c>
      <c r="BM99">
        <f t="shared" si="7"/>
        <v>3.8640000000000049E-2</v>
      </c>
      <c r="BN99">
        <f t="shared" si="7"/>
        <v>1.2560000000000003E-2</v>
      </c>
      <c r="BO99">
        <f t="shared" si="7"/>
        <v>0.37976249999999973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1.7960499999999995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365</v>
      </c>
      <c r="L3">
        <v>596.495</v>
      </c>
      <c r="M3">
        <v>92</v>
      </c>
      <c r="N3">
        <v>118.125</v>
      </c>
      <c r="O3">
        <v>123.66562500000001</v>
      </c>
      <c r="P3">
        <v>139.31</v>
      </c>
      <c r="Q3">
        <v>6.2809999999999997</v>
      </c>
      <c r="R3">
        <v>31.124306000000001</v>
      </c>
      <c r="S3">
        <v>19.703099999999999</v>
      </c>
      <c r="T3">
        <v>0</v>
      </c>
      <c r="U3">
        <v>407.8125</v>
      </c>
      <c r="V3">
        <v>11.2654</v>
      </c>
      <c r="W3">
        <v>29.284199999999998</v>
      </c>
      <c r="X3">
        <v>123.7908</v>
      </c>
      <c r="Y3">
        <v>0</v>
      </c>
      <c r="Z3">
        <v>6.5537999999999998</v>
      </c>
      <c r="AA3">
        <v>37.92</v>
      </c>
      <c r="AB3">
        <v>26.34008</v>
      </c>
      <c r="AC3">
        <v>19.35568</v>
      </c>
      <c r="AD3">
        <v>9.1149000000000004</v>
      </c>
      <c r="AE3">
        <v>49.436556000000003</v>
      </c>
      <c r="AF3">
        <v>18.734000000000002</v>
      </c>
      <c r="AG3">
        <v>17.835599999999999</v>
      </c>
      <c r="AH3">
        <v>93.563599999999994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30.87</v>
      </c>
      <c r="AP3">
        <v>4.2272999999999996</v>
      </c>
      <c r="AQ3">
        <v>22.491</v>
      </c>
      <c r="AR3">
        <v>53.543999999999997</v>
      </c>
      <c r="AS3">
        <v>32.9574</v>
      </c>
      <c r="AT3">
        <v>8.2399950000000004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74.469999999999985</v>
      </c>
      <c r="BA3">
        <f>SUM(B3:AZ3)</f>
        <v>2708.2580219999995</v>
      </c>
      <c r="BB3">
        <v>0</v>
      </c>
      <c r="BD3">
        <v>24.08</v>
      </c>
      <c r="BE3">
        <v>3.81</v>
      </c>
      <c r="BF3">
        <v>1.01</v>
      </c>
      <c r="BG3">
        <v>1.8</v>
      </c>
      <c r="BH3">
        <v>5.81</v>
      </c>
      <c r="BI3">
        <v>4.78</v>
      </c>
      <c r="BJ3">
        <v>1.56</v>
      </c>
      <c r="BK3">
        <v>3.22</v>
      </c>
      <c r="BL3">
        <v>3.34</v>
      </c>
      <c r="BM3">
        <v>1.61</v>
      </c>
      <c r="BN3">
        <v>0.53</v>
      </c>
      <c r="BO3">
        <v>15.93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74.469999999999985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365</v>
      </c>
      <c r="L4">
        <v>596.495</v>
      </c>
      <c r="M4">
        <v>92</v>
      </c>
      <c r="N4">
        <v>118.125</v>
      </c>
      <c r="O4">
        <v>123.66562500000001</v>
      </c>
      <c r="P4">
        <v>139.31</v>
      </c>
      <c r="Q4">
        <v>6.2809999999999997</v>
      </c>
      <c r="R4">
        <v>31.767099999999999</v>
      </c>
      <c r="S4">
        <v>19.703099999999999</v>
      </c>
      <c r="T4">
        <v>0</v>
      </c>
      <c r="U4">
        <v>407.8125</v>
      </c>
      <c r="V4">
        <v>11.2654</v>
      </c>
      <c r="W4">
        <v>29.284199999999998</v>
      </c>
      <c r="X4">
        <v>123.7908</v>
      </c>
      <c r="Y4">
        <v>0</v>
      </c>
      <c r="Z4">
        <v>6.5537999999999998</v>
      </c>
      <c r="AA4">
        <v>37.92</v>
      </c>
      <c r="AB4">
        <v>26.34008</v>
      </c>
      <c r="AC4">
        <v>19.35568</v>
      </c>
      <c r="AD4">
        <v>9.1149000000000004</v>
      </c>
      <c r="AE4">
        <v>49.436556000000003</v>
      </c>
      <c r="AF4">
        <v>18.734000000000002</v>
      </c>
      <c r="AG4">
        <v>17.835599999999999</v>
      </c>
      <c r="AH4">
        <v>70.172700000000006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30.87</v>
      </c>
      <c r="AP4">
        <v>4.2272999999999996</v>
      </c>
      <c r="AQ4">
        <v>22.491</v>
      </c>
      <c r="AR4">
        <v>53.543999999999997</v>
      </c>
      <c r="AS4">
        <v>32.9574</v>
      </c>
      <c r="AT4">
        <v>8.2399950000000004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74.469999999999985</v>
      </c>
      <c r="BA4">
        <f t="shared" ref="BA4:BA67" si="1">SUM(B4:AZ4)</f>
        <v>2685.509916</v>
      </c>
      <c r="BB4">
        <v>1</v>
      </c>
      <c r="BD4">
        <v>24.08</v>
      </c>
      <c r="BE4">
        <v>3.81</v>
      </c>
      <c r="BF4">
        <v>1.01</v>
      </c>
      <c r="BG4">
        <v>1.8</v>
      </c>
      <c r="BH4">
        <v>5.81</v>
      </c>
      <c r="BI4">
        <v>4.78</v>
      </c>
      <c r="BJ4">
        <v>1.56</v>
      </c>
      <c r="BK4">
        <v>3.22</v>
      </c>
      <c r="BL4">
        <v>3.34</v>
      </c>
      <c r="BM4">
        <v>1.61</v>
      </c>
      <c r="BN4">
        <v>0.53</v>
      </c>
      <c r="BO4">
        <v>15.93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74.469999999999985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365</v>
      </c>
      <c r="L5">
        <v>596.495</v>
      </c>
      <c r="M5">
        <v>92</v>
      </c>
      <c r="N5">
        <v>118.125</v>
      </c>
      <c r="O5">
        <v>123.66562500000001</v>
      </c>
      <c r="P5">
        <v>139.31</v>
      </c>
      <c r="Q5">
        <v>6.28</v>
      </c>
      <c r="R5">
        <v>31.767099999999999</v>
      </c>
      <c r="S5">
        <v>19.703099999999999</v>
      </c>
      <c r="T5">
        <v>0</v>
      </c>
      <c r="U5">
        <v>416.25</v>
      </c>
      <c r="V5">
        <v>11.2654</v>
      </c>
      <c r="W5">
        <v>29.284199999999998</v>
      </c>
      <c r="X5">
        <v>123.7908</v>
      </c>
      <c r="Y5">
        <v>0</v>
      </c>
      <c r="Z5">
        <v>6.5537999999999998</v>
      </c>
      <c r="AA5">
        <v>37.92</v>
      </c>
      <c r="AB5">
        <v>26.34008</v>
      </c>
      <c r="AC5">
        <v>19.35568</v>
      </c>
      <c r="AD5">
        <v>9.1149000000000004</v>
      </c>
      <c r="AE5">
        <v>49.436556000000003</v>
      </c>
      <c r="AF5">
        <v>19.72</v>
      </c>
      <c r="AG5">
        <v>17.835599999999999</v>
      </c>
      <c r="AH5">
        <v>56.82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30.87</v>
      </c>
      <c r="AP5">
        <v>4.2272999999999996</v>
      </c>
      <c r="AQ5">
        <v>22.491</v>
      </c>
      <c r="AR5">
        <v>53.543999999999997</v>
      </c>
      <c r="AS5">
        <v>32.9574</v>
      </c>
      <c r="AT5">
        <v>8.2399950000000004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74.64</v>
      </c>
      <c r="BA5">
        <f t="shared" si="1"/>
        <v>2681.7497159999998</v>
      </c>
      <c r="BB5">
        <v>2</v>
      </c>
      <c r="BD5">
        <v>24.08</v>
      </c>
      <c r="BE5">
        <v>3.81</v>
      </c>
      <c r="BF5">
        <v>1.01</v>
      </c>
      <c r="BG5">
        <v>1.8</v>
      </c>
      <c r="BH5">
        <v>5.81</v>
      </c>
      <c r="BI5">
        <v>4.78</v>
      </c>
      <c r="BJ5">
        <v>1.56</v>
      </c>
      <c r="BK5">
        <v>3.22</v>
      </c>
      <c r="BL5">
        <v>3.34</v>
      </c>
      <c r="BM5">
        <v>1.61</v>
      </c>
      <c r="BN5">
        <v>0.53</v>
      </c>
      <c r="BO5">
        <v>16.100000000000001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74.64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365</v>
      </c>
      <c r="L6">
        <v>596.495</v>
      </c>
      <c r="M6">
        <v>92</v>
      </c>
      <c r="N6">
        <v>118.125</v>
      </c>
      <c r="O6">
        <v>123.66562500000001</v>
      </c>
      <c r="P6">
        <v>139.31</v>
      </c>
      <c r="Q6">
        <v>6.28</v>
      </c>
      <c r="R6">
        <v>31.767099999999999</v>
      </c>
      <c r="S6">
        <v>19.703099999999999</v>
      </c>
      <c r="T6">
        <v>0</v>
      </c>
      <c r="U6">
        <v>416.25</v>
      </c>
      <c r="V6">
        <v>11.2654</v>
      </c>
      <c r="W6">
        <v>29.284199999999998</v>
      </c>
      <c r="X6">
        <v>123.7908</v>
      </c>
      <c r="Y6">
        <v>0</v>
      </c>
      <c r="Z6">
        <v>6.5537999999999998</v>
      </c>
      <c r="AA6">
        <v>28.045000000000002</v>
      </c>
      <c r="AB6">
        <v>26.34008</v>
      </c>
      <c r="AC6">
        <v>19.35568</v>
      </c>
      <c r="AD6">
        <v>9.1149000000000004</v>
      </c>
      <c r="AE6">
        <v>49.436556000000003</v>
      </c>
      <c r="AF6">
        <v>19.72</v>
      </c>
      <c r="AG6">
        <v>17.835599999999999</v>
      </c>
      <c r="AH6">
        <v>56.82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30.87</v>
      </c>
      <c r="AP6">
        <v>4.2272999999999996</v>
      </c>
      <c r="AQ6">
        <v>22.491</v>
      </c>
      <c r="AR6">
        <v>53.543999999999997</v>
      </c>
      <c r="AS6">
        <v>32.9574</v>
      </c>
      <c r="AT6">
        <v>8.2399950000000004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74.64</v>
      </c>
      <c r="BA6">
        <f t="shared" si="1"/>
        <v>2671.8747159999998</v>
      </c>
      <c r="BB6">
        <v>3</v>
      </c>
      <c r="BD6">
        <v>24.08</v>
      </c>
      <c r="BE6">
        <v>3.81</v>
      </c>
      <c r="BF6">
        <v>1.01</v>
      </c>
      <c r="BG6">
        <v>1.8</v>
      </c>
      <c r="BH6">
        <v>5.81</v>
      </c>
      <c r="BI6">
        <v>4.78</v>
      </c>
      <c r="BJ6">
        <v>1.56</v>
      </c>
      <c r="BK6">
        <v>3.22</v>
      </c>
      <c r="BL6">
        <v>3.34</v>
      </c>
      <c r="BM6">
        <v>1.61</v>
      </c>
      <c r="BN6">
        <v>0.53</v>
      </c>
      <c r="BO6">
        <v>16.100000000000001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74.64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365</v>
      </c>
      <c r="L7">
        <v>596.495</v>
      </c>
      <c r="M7">
        <v>92</v>
      </c>
      <c r="N7">
        <v>118.125</v>
      </c>
      <c r="O7">
        <v>123.66562500000001</v>
      </c>
      <c r="P7">
        <v>139.31</v>
      </c>
      <c r="Q7">
        <v>6.28</v>
      </c>
      <c r="R7">
        <v>31.767099999999999</v>
      </c>
      <c r="S7">
        <v>19.703099999999999</v>
      </c>
      <c r="T7">
        <v>0</v>
      </c>
      <c r="U7">
        <v>416.25</v>
      </c>
      <c r="V7">
        <v>11.2654</v>
      </c>
      <c r="W7">
        <v>29.284199999999998</v>
      </c>
      <c r="X7">
        <v>123.7908</v>
      </c>
      <c r="Y7">
        <v>0</v>
      </c>
      <c r="Z7">
        <v>6.5537999999999998</v>
      </c>
      <c r="AA7">
        <v>13.43</v>
      </c>
      <c r="AB7">
        <v>26.34008</v>
      </c>
      <c r="AC7">
        <v>9.6778399999999998</v>
      </c>
      <c r="AD7">
        <v>9.1149000000000004</v>
      </c>
      <c r="AE7">
        <v>49.436556000000003</v>
      </c>
      <c r="AF7">
        <v>19.72</v>
      </c>
      <c r="AG7">
        <v>17.835599999999999</v>
      </c>
      <c r="AH7">
        <v>56.82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30.87</v>
      </c>
      <c r="AP7">
        <v>4.2272999999999996</v>
      </c>
      <c r="AQ7">
        <v>22.491</v>
      </c>
      <c r="AR7">
        <v>47.472000000000001</v>
      </c>
      <c r="AS7">
        <v>32.9574</v>
      </c>
      <c r="AT7">
        <v>8.2399950000000004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74.64</v>
      </c>
      <c r="BA7">
        <f t="shared" si="1"/>
        <v>2641.5098759999996</v>
      </c>
      <c r="BB7">
        <v>4</v>
      </c>
      <c r="BD7">
        <v>24.08</v>
      </c>
      <c r="BE7">
        <v>3.81</v>
      </c>
      <c r="BF7">
        <v>1.01</v>
      </c>
      <c r="BG7">
        <v>1.8</v>
      </c>
      <c r="BH7">
        <v>5.81</v>
      </c>
      <c r="BI7">
        <v>4.78</v>
      </c>
      <c r="BJ7">
        <v>1.56</v>
      </c>
      <c r="BK7">
        <v>3.22</v>
      </c>
      <c r="BL7">
        <v>3.34</v>
      </c>
      <c r="BM7">
        <v>1.61</v>
      </c>
      <c r="BN7">
        <v>0.53</v>
      </c>
      <c r="BO7">
        <v>16.100000000000001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74.64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365</v>
      </c>
      <c r="L8">
        <v>596.495</v>
      </c>
      <c r="M8">
        <v>92</v>
      </c>
      <c r="N8">
        <v>118.125</v>
      </c>
      <c r="O8">
        <v>123.66562500000001</v>
      </c>
      <c r="P8">
        <v>139.31</v>
      </c>
      <c r="Q8">
        <v>6.28</v>
      </c>
      <c r="R8">
        <v>31.767099999999999</v>
      </c>
      <c r="S8">
        <v>19.703099999999999</v>
      </c>
      <c r="T8">
        <v>0</v>
      </c>
      <c r="U8">
        <v>416.25</v>
      </c>
      <c r="V8">
        <v>11.2654</v>
      </c>
      <c r="W8">
        <v>29.284199999999998</v>
      </c>
      <c r="X8">
        <v>123.7908</v>
      </c>
      <c r="Y8">
        <v>0</v>
      </c>
      <c r="Z8">
        <v>6.5537999999999998</v>
      </c>
      <c r="AA8">
        <v>13.43</v>
      </c>
      <c r="AB8">
        <v>26.34008</v>
      </c>
      <c r="AC8">
        <v>9.6778399999999998</v>
      </c>
      <c r="AD8">
        <v>9.1149000000000004</v>
      </c>
      <c r="AE8">
        <v>49.436556000000003</v>
      </c>
      <c r="AF8">
        <v>19.72</v>
      </c>
      <c r="AG8">
        <v>17.835599999999999</v>
      </c>
      <c r="AH8">
        <v>56.82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30.87</v>
      </c>
      <c r="AP8">
        <v>4.2272999999999996</v>
      </c>
      <c r="AQ8">
        <v>22.491</v>
      </c>
      <c r="AR8">
        <v>47.472000000000001</v>
      </c>
      <c r="AS8">
        <v>32.9574</v>
      </c>
      <c r="AT8">
        <v>8.2399950000000004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74.64</v>
      </c>
      <c r="BA8">
        <f t="shared" si="1"/>
        <v>2641.5098759999996</v>
      </c>
      <c r="BB8">
        <v>5</v>
      </c>
      <c r="BD8">
        <v>24.08</v>
      </c>
      <c r="BE8">
        <v>3.81</v>
      </c>
      <c r="BF8">
        <v>1.01</v>
      </c>
      <c r="BG8">
        <v>1.8</v>
      </c>
      <c r="BH8">
        <v>5.81</v>
      </c>
      <c r="BI8">
        <v>4.78</v>
      </c>
      <c r="BJ8">
        <v>1.56</v>
      </c>
      <c r="BK8">
        <v>3.22</v>
      </c>
      <c r="BL8">
        <v>3.34</v>
      </c>
      <c r="BM8">
        <v>1.61</v>
      </c>
      <c r="BN8">
        <v>0.53</v>
      </c>
      <c r="BO8">
        <v>16.100000000000001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74.64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365</v>
      </c>
      <c r="L9">
        <v>596.495</v>
      </c>
      <c r="M9">
        <v>43.2256</v>
      </c>
      <c r="N9">
        <v>81.247299999999996</v>
      </c>
      <c r="O9">
        <v>60.383200000000002</v>
      </c>
      <c r="P9">
        <v>117.78230000000001</v>
      </c>
      <c r="Q9">
        <v>4.7942929999999997</v>
      </c>
      <c r="R9">
        <v>23.767099999999999</v>
      </c>
      <c r="S9">
        <v>14.715947999999999</v>
      </c>
      <c r="T9">
        <v>0</v>
      </c>
      <c r="U9">
        <v>416.25</v>
      </c>
      <c r="V9">
        <v>11.2654</v>
      </c>
      <c r="W9">
        <v>20.129535000000001</v>
      </c>
      <c r="X9">
        <v>74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49.436556000000003</v>
      </c>
      <c r="AF9">
        <v>19.72</v>
      </c>
      <c r="AG9">
        <v>17.835599999999999</v>
      </c>
      <c r="AH9">
        <v>56.82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30.87</v>
      </c>
      <c r="AP9">
        <v>4.4835000000000003</v>
      </c>
      <c r="AQ9">
        <v>14.994</v>
      </c>
      <c r="AR9">
        <v>53.543999999999997</v>
      </c>
      <c r="AS9">
        <v>32.9574</v>
      </c>
      <c r="AT9">
        <v>8.2399950000000004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74.64</v>
      </c>
      <c r="BA9">
        <f t="shared" si="1"/>
        <v>2369.753847</v>
      </c>
      <c r="BB9">
        <v>6</v>
      </c>
      <c r="BD9">
        <v>24.08</v>
      </c>
      <c r="BE9">
        <v>3.81</v>
      </c>
      <c r="BF9">
        <v>1.01</v>
      </c>
      <c r="BG9">
        <v>1.8</v>
      </c>
      <c r="BH9">
        <v>5.81</v>
      </c>
      <c r="BI9">
        <v>4.78</v>
      </c>
      <c r="BJ9">
        <v>1.56</v>
      </c>
      <c r="BK9">
        <v>3.22</v>
      </c>
      <c r="BL9">
        <v>3.34</v>
      </c>
      <c r="BM9">
        <v>1.61</v>
      </c>
      <c r="BN9">
        <v>0.53</v>
      </c>
      <c r="BO9">
        <v>16.100000000000001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74.64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365</v>
      </c>
      <c r="L10">
        <v>596.495</v>
      </c>
      <c r="M10">
        <v>43.2256</v>
      </c>
      <c r="N10">
        <v>81.247299999999996</v>
      </c>
      <c r="O10">
        <v>60.383200000000002</v>
      </c>
      <c r="P10">
        <v>117.78230000000001</v>
      </c>
      <c r="Q10">
        <v>5.9559449999999998</v>
      </c>
      <c r="R10">
        <v>23.767099999999999</v>
      </c>
      <c r="S10">
        <v>14.703099999999999</v>
      </c>
      <c r="T10">
        <v>0</v>
      </c>
      <c r="U10">
        <v>416.25</v>
      </c>
      <c r="V10">
        <v>11.2654</v>
      </c>
      <c r="W10">
        <v>19</v>
      </c>
      <c r="X10">
        <v>74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49.436556000000003</v>
      </c>
      <c r="AF10">
        <v>19.72</v>
      </c>
      <c r="AG10">
        <v>17.835599999999999</v>
      </c>
      <c r="AH10">
        <v>56.82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30.87</v>
      </c>
      <c r="AP10">
        <v>4.4835000000000003</v>
      </c>
      <c r="AQ10">
        <v>14.994</v>
      </c>
      <c r="AR10">
        <v>53.543999999999997</v>
      </c>
      <c r="AS10">
        <v>32.9574</v>
      </c>
      <c r="AT10">
        <v>8.2399950000000004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74.64</v>
      </c>
      <c r="BA10">
        <f t="shared" si="1"/>
        <v>2369.7731159999998</v>
      </c>
      <c r="BB10">
        <v>7</v>
      </c>
      <c r="BD10">
        <v>24.08</v>
      </c>
      <c r="BE10">
        <v>3.81</v>
      </c>
      <c r="BF10">
        <v>1.01</v>
      </c>
      <c r="BG10">
        <v>1.8</v>
      </c>
      <c r="BH10">
        <v>5.81</v>
      </c>
      <c r="BI10">
        <v>4.78</v>
      </c>
      <c r="BJ10">
        <v>1.56</v>
      </c>
      <c r="BK10">
        <v>3.22</v>
      </c>
      <c r="BL10">
        <v>3.34</v>
      </c>
      <c r="BM10">
        <v>1.61</v>
      </c>
      <c r="BN10">
        <v>0.53</v>
      </c>
      <c r="BO10">
        <v>16.100000000000001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74.64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</v>
      </c>
      <c r="K11">
        <v>365</v>
      </c>
      <c r="L11">
        <v>474.03450400000003</v>
      </c>
      <c r="M11">
        <v>43.2256</v>
      </c>
      <c r="N11">
        <v>81.247299999999996</v>
      </c>
      <c r="O11">
        <v>60.383200000000002</v>
      </c>
      <c r="P11">
        <v>117.78230000000001</v>
      </c>
      <c r="Q11">
        <v>5.9565239999999999</v>
      </c>
      <c r="R11">
        <v>20.602961000000001</v>
      </c>
      <c r="S11">
        <v>13.791971999999999</v>
      </c>
      <c r="T11">
        <v>0</v>
      </c>
      <c r="U11">
        <v>416.25</v>
      </c>
      <c r="V11">
        <v>6</v>
      </c>
      <c r="W11">
        <v>18.87</v>
      </c>
      <c r="X11">
        <v>73.5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49.436556000000003</v>
      </c>
      <c r="AF11">
        <v>17.748000000000001</v>
      </c>
      <c r="AG11">
        <v>17.835599999999999</v>
      </c>
      <c r="AH11">
        <v>56.82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30.87</v>
      </c>
      <c r="AP11">
        <v>4.4835000000000003</v>
      </c>
      <c r="AQ11">
        <v>7.4969999999999999</v>
      </c>
      <c r="AR11">
        <v>53.543999999999997</v>
      </c>
      <c r="AS11">
        <v>32.9574</v>
      </c>
      <c r="AT11">
        <v>8.2399950000000004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75.09</v>
      </c>
      <c r="BA11">
        <f t="shared" si="1"/>
        <v>2228.3235319999994</v>
      </c>
      <c r="BB11">
        <v>8</v>
      </c>
      <c r="BD11">
        <v>25.42</v>
      </c>
      <c r="BE11">
        <v>3.72</v>
      </c>
      <c r="BF11">
        <v>1.06</v>
      </c>
      <c r="BG11">
        <v>1.75</v>
      </c>
      <c r="BH11">
        <v>5.63</v>
      </c>
      <c r="BI11">
        <v>4.6900000000000004</v>
      </c>
      <c r="BJ11">
        <v>1.6</v>
      </c>
      <c r="BK11">
        <v>3.22</v>
      </c>
      <c r="BL11">
        <v>3.2</v>
      </c>
      <c r="BM11">
        <v>1.61</v>
      </c>
      <c r="BN11">
        <v>0.51</v>
      </c>
      <c r="BO11">
        <v>15.71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75.09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</v>
      </c>
      <c r="K12">
        <v>365</v>
      </c>
      <c r="L12">
        <v>366.65911699999998</v>
      </c>
      <c r="M12">
        <v>43.2256</v>
      </c>
      <c r="N12">
        <v>81.247299999999996</v>
      </c>
      <c r="O12">
        <v>60.383200000000002</v>
      </c>
      <c r="P12">
        <v>117.78230000000001</v>
      </c>
      <c r="Q12">
        <v>5.9565239999999999</v>
      </c>
      <c r="R12">
        <v>20.602961000000001</v>
      </c>
      <c r="S12">
        <v>13.791971999999999</v>
      </c>
      <c r="T12">
        <v>0</v>
      </c>
      <c r="U12">
        <v>416.25</v>
      </c>
      <c r="V12">
        <v>6</v>
      </c>
      <c r="W12">
        <v>18.87</v>
      </c>
      <c r="X12">
        <v>73.5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49.436556000000003</v>
      </c>
      <c r="AF12">
        <v>17.748000000000001</v>
      </c>
      <c r="AG12">
        <v>17.835599999999999</v>
      </c>
      <c r="AH12">
        <v>56.82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30.87</v>
      </c>
      <c r="AP12">
        <v>4.4835000000000003</v>
      </c>
      <c r="AQ12">
        <v>0</v>
      </c>
      <c r="AR12">
        <v>53.543999999999997</v>
      </c>
      <c r="AS12">
        <v>32.9574</v>
      </c>
      <c r="AT12">
        <v>8.2399950000000004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75.09</v>
      </c>
      <c r="BA12">
        <f t="shared" si="1"/>
        <v>2113.451145</v>
      </c>
      <c r="BB12">
        <v>9</v>
      </c>
      <c r="BD12">
        <v>25.42</v>
      </c>
      <c r="BE12">
        <v>3.72</v>
      </c>
      <c r="BF12">
        <v>1.06</v>
      </c>
      <c r="BG12">
        <v>1.75</v>
      </c>
      <c r="BH12">
        <v>5.63</v>
      </c>
      <c r="BI12">
        <v>4.6900000000000004</v>
      </c>
      <c r="BJ12">
        <v>1.6</v>
      </c>
      <c r="BK12">
        <v>3.22</v>
      </c>
      <c r="BL12">
        <v>3.2</v>
      </c>
      <c r="BM12">
        <v>1.61</v>
      </c>
      <c r="BN12">
        <v>0.51</v>
      </c>
      <c r="BO12">
        <v>15.71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75.09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</v>
      </c>
      <c r="K13">
        <v>376.70486499999998</v>
      </c>
      <c r="L13">
        <v>366.65911699999998</v>
      </c>
      <c r="M13">
        <v>43.2256</v>
      </c>
      <c r="N13">
        <v>81.247299999999996</v>
      </c>
      <c r="O13">
        <v>60.383200000000002</v>
      </c>
      <c r="P13">
        <v>117.78230000000001</v>
      </c>
      <c r="Q13">
        <v>5.9565239999999999</v>
      </c>
      <c r="R13">
        <v>20.602961000000001</v>
      </c>
      <c r="S13">
        <v>13.791971999999999</v>
      </c>
      <c r="T13">
        <v>0</v>
      </c>
      <c r="U13">
        <v>418.77</v>
      </c>
      <c r="V13">
        <v>6</v>
      </c>
      <c r="W13">
        <v>18.87</v>
      </c>
      <c r="X13">
        <v>73.5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27.3447</v>
      </c>
      <c r="AE13">
        <v>49.436556000000003</v>
      </c>
      <c r="AF13">
        <v>17.748000000000001</v>
      </c>
      <c r="AG13">
        <v>17.835599999999999</v>
      </c>
      <c r="AH13">
        <v>56.82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30.87</v>
      </c>
      <c r="AP13">
        <v>5.7645</v>
      </c>
      <c r="AQ13">
        <v>0</v>
      </c>
      <c r="AR13">
        <v>47.472000000000001</v>
      </c>
      <c r="AS13">
        <v>32.9574</v>
      </c>
      <c r="AT13">
        <v>8.2399950000000004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75.09</v>
      </c>
      <c r="BA13">
        <f t="shared" si="1"/>
        <v>2141.1148099999996</v>
      </c>
      <c r="BB13">
        <v>10</v>
      </c>
      <c r="BD13">
        <v>25.42</v>
      </c>
      <c r="BE13">
        <v>3.72</v>
      </c>
      <c r="BF13">
        <v>1.06</v>
      </c>
      <c r="BG13">
        <v>1.75</v>
      </c>
      <c r="BH13">
        <v>5.63</v>
      </c>
      <c r="BI13">
        <v>4.6900000000000004</v>
      </c>
      <c r="BJ13">
        <v>1.6</v>
      </c>
      <c r="BK13">
        <v>3.22</v>
      </c>
      <c r="BL13">
        <v>3.2</v>
      </c>
      <c r="BM13">
        <v>1.61</v>
      </c>
      <c r="BN13">
        <v>0.51</v>
      </c>
      <c r="BO13">
        <v>15.71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75.09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</v>
      </c>
      <c r="K14">
        <v>376.675074</v>
      </c>
      <c r="L14">
        <v>366.65911699999998</v>
      </c>
      <c r="M14">
        <v>43.2256</v>
      </c>
      <c r="N14">
        <v>81.247299999999996</v>
      </c>
      <c r="O14">
        <v>60.383200000000002</v>
      </c>
      <c r="P14">
        <v>117.78230000000001</v>
      </c>
      <c r="Q14">
        <v>5.9565239999999999</v>
      </c>
      <c r="R14">
        <v>20.602961000000001</v>
      </c>
      <c r="S14">
        <v>13.791971999999999</v>
      </c>
      <c r="T14">
        <v>0</v>
      </c>
      <c r="U14">
        <v>418.77</v>
      </c>
      <c r="V14">
        <v>6</v>
      </c>
      <c r="W14">
        <v>18.87</v>
      </c>
      <c r="X14">
        <v>73.5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27.3447</v>
      </c>
      <c r="AE14">
        <v>49.436556000000003</v>
      </c>
      <c r="AF14">
        <v>17.748000000000001</v>
      </c>
      <c r="AG14">
        <v>17.835599999999999</v>
      </c>
      <c r="AH14">
        <v>56.82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30.87</v>
      </c>
      <c r="AP14">
        <v>5.7645</v>
      </c>
      <c r="AQ14">
        <v>0</v>
      </c>
      <c r="AR14">
        <v>47.472000000000001</v>
      </c>
      <c r="AS14">
        <v>32.9574</v>
      </c>
      <c r="AT14">
        <v>8.2399950000000004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75.09</v>
      </c>
      <c r="BA14">
        <f t="shared" si="1"/>
        <v>2141.0850189999996</v>
      </c>
      <c r="BB14">
        <v>11</v>
      </c>
      <c r="BD14">
        <v>25.42</v>
      </c>
      <c r="BE14">
        <v>3.72</v>
      </c>
      <c r="BF14">
        <v>1.06</v>
      </c>
      <c r="BG14">
        <v>1.75</v>
      </c>
      <c r="BH14">
        <v>5.63</v>
      </c>
      <c r="BI14">
        <v>4.6900000000000004</v>
      </c>
      <c r="BJ14">
        <v>1.6</v>
      </c>
      <c r="BK14">
        <v>3.22</v>
      </c>
      <c r="BL14">
        <v>3.2</v>
      </c>
      <c r="BM14">
        <v>1.61</v>
      </c>
      <c r="BN14">
        <v>0.51</v>
      </c>
      <c r="BO14">
        <v>15.71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75.09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</v>
      </c>
      <c r="K15">
        <v>376.59084000000001</v>
      </c>
      <c r="L15">
        <v>357.70657199999999</v>
      </c>
      <c r="M15">
        <v>43.2256</v>
      </c>
      <c r="N15">
        <v>81.247299999999996</v>
      </c>
      <c r="O15">
        <v>60.383200000000002</v>
      </c>
      <c r="P15">
        <v>117.78230000000001</v>
      </c>
      <c r="Q15">
        <v>5.9551949999999998</v>
      </c>
      <c r="R15">
        <v>20.660751000000001</v>
      </c>
      <c r="S15">
        <v>13.791971999999999</v>
      </c>
      <c r="T15">
        <v>0</v>
      </c>
      <c r="U15">
        <v>418.77</v>
      </c>
      <c r="V15">
        <v>6</v>
      </c>
      <c r="W15">
        <v>18.87</v>
      </c>
      <c r="X15">
        <v>73.5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27.3447</v>
      </c>
      <c r="AE15">
        <v>49.436556000000003</v>
      </c>
      <c r="AF15">
        <v>17.748000000000001</v>
      </c>
      <c r="AG15">
        <v>17.835599999999999</v>
      </c>
      <c r="AH15">
        <v>56.82</v>
      </c>
      <c r="AI15">
        <v>0</v>
      </c>
      <c r="AJ15">
        <v>0</v>
      </c>
      <c r="AK15">
        <v>51.394500000000001</v>
      </c>
      <c r="AL15">
        <v>72.043999999999997</v>
      </c>
      <c r="AM15">
        <v>0</v>
      </c>
      <c r="AN15">
        <v>0.68867999999999996</v>
      </c>
      <c r="AO15">
        <v>30.87</v>
      </c>
      <c r="AP15">
        <v>5.7645</v>
      </c>
      <c r="AQ15">
        <v>0</v>
      </c>
      <c r="AR15">
        <v>47.472000000000001</v>
      </c>
      <c r="AS15">
        <v>31.897383000000001</v>
      </c>
      <c r="AT15">
        <v>8.2399950000000004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75.150000000000006</v>
      </c>
      <c r="BA15">
        <f t="shared" si="1"/>
        <v>2119.484684</v>
      </c>
      <c r="BB15">
        <v>12</v>
      </c>
      <c r="BD15">
        <v>25.42</v>
      </c>
      <c r="BE15">
        <v>3.72</v>
      </c>
      <c r="BF15">
        <v>1.06</v>
      </c>
      <c r="BG15">
        <v>1.75</v>
      </c>
      <c r="BH15">
        <v>5.63</v>
      </c>
      <c r="BI15">
        <v>4.6900000000000004</v>
      </c>
      <c r="BJ15">
        <v>1.6</v>
      </c>
      <c r="BK15">
        <v>3.28</v>
      </c>
      <c r="BL15">
        <v>3.2</v>
      </c>
      <c r="BM15">
        <v>1.61</v>
      </c>
      <c r="BN15">
        <v>0.51</v>
      </c>
      <c r="BO15">
        <v>15.71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75.150000000000006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</v>
      </c>
      <c r="K16">
        <v>376.56074999999998</v>
      </c>
      <c r="L16">
        <v>357.70657199999999</v>
      </c>
      <c r="M16">
        <v>43.2256</v>
      </c>
      <c r="N16">
        <v>81.247299999999996</v>
      </c>
      <c r="O16">
        <v>60.383200000000002</v>
      </c>
      <c r="P16">
        <v>117.78230000000001</v>
      </c>
      <c r="Q16">
        <v>5.9551949999999998</v>
      </c>
      <c r="R16">
        <v>20.660751000000001</v>
      </c>
      <c r="S16">
        <v>13.791971999999999</v>
      </c>
      <c r="T16">
        <v>0</v>
      </c>
      <c r="U16">
        <v>418.77</v>
      </c>
      <c r="V16">
        <v>6</v>
      </c>
      <c r="W16">
        <v>18.87</v>
      </c>
      <c r="X16">
        <v>73.5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27.3447</v>
      </c>
      <c r="AE16">
        <v>49.436556000000003</v>
      </c>
      <c r="AF16">
        <v>17.748000000000001</v>
      </c>
      <c r="AG16">
        <v>17.835599999999999</v>
      </c>
      <c r="AH16">
        <v>56.82</v>
      </c>
      <c r="AI16">
        <v>0</v>
      </c>
      <c r="AJ16">
        <v>0</v>
      </c>
      <c r="AK16">
        <v>51.394500000000001</v>
      </c>
      <c r="AL16">
        <v>72.043999999999997</v>
      </c>
      <c r="AM16">
        <v>0</v>
      </c>
      <c r="AN16">
        <v>0.68867999999999996</v>
      </c>
      <c r="AO16">
        <v>30.87</v>
      </c>
      <c r="AP16">
        <v>5.7645</v>
      </c>
      <c r="AQ16">
        <v>0</v>
      </c>
      <c r="AR16">
        <v>47.472000000000001</v>
      </c>
      <c r="AS16">
        <v>31.897383000000001</v>
      </c>
      <c r="AT16">
        <v>8.2399950000000004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</v>
      </c>
      <c r="BA16">
        <f t="shared" si="1"/>
        <v>2119.3045939999997</v>
      </c>
      <c r="BB16">
        <v>13</v>
      </c>
      <c r="BD16">
        <v>25.42</v>
      </c>
      <c r="BE16">
        <v>3.72</v>
      </c>
      <c r="BF16">
        <v>1.06</v>
      </c>
      <c r="BG16">
        <v>1.75</v>
      </c>
      <c r="BH16">
        <v>5.63</v>
      </c>
      <c r="BI16">
        <v>4.6900000000000004</v>
      </c>
      <c r="BJ16">
        <v>1.6</v>
      </c>
      <c r="BK16">
        <v>3.28</v>
      </c>
      <c r="BL16">
        <v>3.2</v>
      </c>
      <c r="BM16">
        <v>1.61</v>
      </c>
      <c r="BN16">
        <v>0.51</v>
      </c>
      <c r="BO16">
        <v>15.56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</v>
      </c>
      <c r="K17">
        <v>376.59084000000001</v>
      </c>
      <c r="L17">
        <v>361.15040699999997</v>
      </c>
      <c r="M17">
        <v>43.2256</v>
      </c>
      <c r="N17">
        <v>81.247299999999996</v>
      </c>
      <c r="O17">
        <v>60.383200000000002</v>
      </c>
      <c r="P17">
        <v>117.78230000000001</v>
      </c>
      <c r="Q17">
        <v>5.9551949999999998</v>
      </c>
      <c r="R17">
        <v>22.252455999999999</v>
      </c>
      <c r="S17">
        <v>13.791971999999999</v>
      </c>
      <c r="T17">
        <v>0</v>
      </c>
      <c r="U17">
        <v>418.77</v>
      </c>
      <c r="V17">
        <v>6</v>
      </c>
      <c r="W17">
        <v>18.87</v>
      </c>
      <c r="X17">
        <v>73.5</v>
      </c>
      <c r="Y17">
        <v>0</v>
      </c>
      <c r="Z17">
        <v>6.5537999999999998</v>
      </c>
      <c r="AA17">
        <v>13.43</v>
      </c>
      <c r="AB17">
        <v>13.0634</v>
      </c>
      <c r="AC17">
        <v>9.6778399999999998</v>
      </c>
      <c r="AD17">
        <v>27.3447</v>
      </c>
      <c r="AE17">
        <v>49.436556000000003</v>
      </c>
      <c r="AF17">
        <v>17.748000000000001</v>
      </c>
      <c r="AG17">
        <v>17.835599999999999</v>
      </c>
      <c r="AH17">
        <v>85.23</v>
      </c>
      <c r="AI17">
        <v>0</v>
      </c>
      <c r="AJ17">
        <v>0</v>
      </c>
      <c r="AK17">
        <v>51.394500000000001</v>
      </c>
      <c r="AL17">
        <v>72.043999999999997</v>
      </c>
      <c r="AM17">
        <v>0</v>
      </c>
      <c r="AN17">
        <v>0.68867999999999996</v>
      </c>
      <c r="AO17">
        <v>30.87</v>
      </c>
      <c r="AP17">
        <v>5.7645</v>
      </c>
      <c r="AQ17">
        <v>0</v>
      </c>
      <c r="AR17">
        <v>47.472000000000001</v>
      </c>
      <c r="AS17">
        <v>31.897383000000001</v>
      </c>
      <c r="AT17">
        <v>8.2399950000000004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</v>
      </c>
      <c r="BA17">
        <f t="shared" si="1"/>
        <v>2166.2102240000004</v>
      </c>
      <c r="BB17">
        <v>14</v>
      </c>
      <c r="BD17">
        <v>25.42</v>
      </c>
      <c r="BE17">
        <v>3.72</v>
      </c>
      <c r="BF17">
        <v>1.06</v>
      </c>
      <c r="BG17">
        <v>1.75</v>
      </c>
      <c r="BH17">
        <v>5.63</v>
      </c>
      <c r="BI17">
        <v>4.6900000000000004</v>
      </c>
      <c r="BJ17">
        <v>1.6</v>
      </c>
      <c r="BK17">
        <v>3.28</v>
      </c>
      <c r="BL17">
        <v>3.2</v>
      </c>
      <c r="BM17">
        <v>1.61</v>
      </c>
      <c r="BN17">
        <v>0.51</v>
      </c>
      <c r="BO17">
        <v>15.56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</v>
      </c>
      <c r="K18">
        <v>376.56074999999998</v>
      </c>
      <c r="L18">
        <v>361.15040699999997</v>
      </c>
      <c r="M18">
        <v>43.2256</v>
      </c>
      <c r="N18">
        <v>81.247299999999996</v>
      </c>
      <c r="O18">
        <v>60.383200000000002</v>
      </c>
      <c r="P18">
        <v>117.78230000000001</v>
      </c>
      <c r="Q18">
        <v>5.9551949999999998</v>
      </c>
      <c r="R18">
        <v>22.252455999999999</v>
      </c>
      <c r="S18">
        <v>13.791971999999999</v>
      </c>
      <c r="T18">
        <v>0</v>
      </c>
      <c r="U18">
        <v>418.77</v>
      </c>
      <c r="V18">
        <v>6</v>
      </c>
      <c r="W18">
        <v>18.87</v>
      </c>
      <c r="X18">
        <v>73.5</v>
      </c>
      <c r="Y18">
        <v>0</v>
      </c>
      <c r="Z18">
        <v>6.5537999999999998</v>
      </c>
      <c r="AA18">
        <v>13.43</v>
      </c>
      <c r="AB18">
        <v>13.0634</v>
      </c>
      <c r="AC18">
        <v>19.35568</v>
      </c>
      <c r="AD18">
        <v>27.3447</v>
      </c>
      <c r="AE18">
        <v>49.436556000000003</v>
      </c>
      <c r="AF18">
        <v>17.748000000000001</v>
      </c>
      <c r="AG18">
        <v>17.835599999999999</v>
      </c>
      <c r="AH18">
        <v>85.23</v>
      </c>
      <c r="AI18">
        <v>0</v>
      </c>
      <c r="AJ18">
        <v>0</v>
      </c>
      <c r="AK18">
        <v>51.394500000000001</v>
      </c>
      <c r="AL18">
        <v>72.043999999999997</v>
      </c>
      <c r="AM18">
        <v>0</v>
      </c>
      <c r="AN18">
        <v>0.68867999999999996</v>
      </c>
      <c r="AO18">
        <v>30.87</v>
      </c>
      <c r="AP18">
        <v>5.7645</v>
      </c>
      <c r="AQ18">
        <v>0</v>
      </c>
      <c r="AR18">
        <v>47.472000000000001</v>
      </c>
      <c r="AS18">
        <v>31.897383000000001</v>
      </c>
      <c r="AT18">
        <v>8.2399950000000004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</v>
      </c>
      <c r="BA18">
        <f t="shared" si="1"/>
        <v>2175.857974</v>
      </c>
      <c r="BB18">
        <v>15</v>
      </c>
      <c r="BD18">
        <v>25.42</v>
      </c>
      <c r="BE18">
        <v>3.72</v>
      </c>
      <c r="BF18">
        <v>1.06</v>
      </c>
      <c r="BG18">
        <v>1.75</v>
      </c>
      <c r="BH18">
        <v>5.63</v>
      </c>
      <c r="BI18">
        <v>4.6900000000000004</v>
      </c>
      <c r="BJ18">
        <v>1.6</v>
      </c>
      <c r="BK18">
        <v>3.28</v>
      </c>
      <c r="BL18">
        <v>3.2</v>
      </c>
      <c r="BM18">
        <v>1.61</v>
      </c>
      <c r="BN18">
        <v>0.51</v>
      </c>
      <c r="BO18">
        <v>15.56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</v>
      </c>
      <c r="K19">
        <v>376.70486499999998</v>
      </c>
      <c r="L19">
        <v>347.60158300000001</v>
      </c>
      <c r="M19">
        <v>43.2256</v>
      </c>
      <c r="N19">
        <v>81.247299999999996</v>
      </c>
      <c r="O19">
        <v>60.383200000000002</v>
      </c>
      <c r="P19">
        <v>117.78230000000001</v>
      </c>
      <c r="Q19">
        <v>5.9565239999999999</v>
      </c>
      <c r="R19">
        <v>22.331596000000001</v>
      </c>
      <c r="S19">
        <v>13.829324</v>
      </c>
      <c r="T19">
        <v>0</v>
      </c>
      <c r="U19">
        <v>418.77</v>
      </c>
      <c r="V19">
        <v>6</v>
      </c>
      <c r="W19">
        <v>18.87</v>
      </c>
      <c r="X19">
        <v>73.5</v>
      </c>
      <c r="Y19">
        <v>0</v>
      </c>
      <c r="Z19">
        <v>6.5537999999999998</v>
      </c>
      <c r="AA19">
        <v>13.43</v>
      </c>
      <c r="AB19">
        <v>26.34008</v>
      </c>
      <c r="AC19">
        <v>19.35568</v>
      </c>
      <c r="AD19">
        <v>27.3447</v>
      </c>
      <c r="AE19">
        <v>49.436556000000003</v>
      </c>
      <c r="AF19">
        <v>17.748000000000001</v>
      </c>
      <c r="AG19">
        <v>17.835599999999999</v>
      </c>
      <c r="AH19">
        <v>85.23</v>
      </c>
      <c r="AI19">
        <v>0</v>
      </c>
      <c r="AJ19">
        <v>0</v>
      </c>
      <c r="AK19">
        <v>51.394500000000001</v>
      </c>
      <c r="AL19">
        <v>72.043999999999997</v>
      </c>
      <c r="AM19">
        <v>0</v>
      </c>
      <c r="AN19">
        <v>0.68867999999999996</v>
      </c>
      <c r="AO19">
        <v>30.87</v>
      </c>
      <c r="AP19">
        <v>5.7645</v>
      </c>
      <c r="AQ19">
        <v>7.4969999999999999</v>
      </c>
      <c r="AR19">
        <v>47.472000000000001</v>
      </c>
      <c r="AS19">
        <v>31.897383000000001</v>
      </c>
      <c r="AT19">
        <v>8.2399950000000004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75.059999999999988</v>
      </c>
      <c r="BA19">
        <f t="shared" si="1"/>
        <v>2183.4047660000001</v>
      </c>
      <c r="BB19">
        <v>16</v>
      </c>
      <c r="BD19">
        <v>25.42</v>
      </c>
      <c r="BE19">
        <v>3.72</v>
      </c>
      <c r="BF19">
        <v>1.06</v>
      </c>
      <c r="BG19">
        <v>1.75</v>
      </c>
      <c r="BH19">
        <v>5.63</v>
      </c>
      <c r="BI19">
        <v>4.6900000000000004</v>
      </c>
      <c r="BJ19">
        <v>1.6</v>
      </c>
      <c r="BK19">
        <v>3.28</v>
      </c>
      <c r="BL19">
        <v>3.26</v>
      </c>
      <c r="BM19">
        <v>1.61</v>
      </c>
      <c r="BN19">
        <v>0.51</v>
      </c>
      <c r="BO19">
        <v>15.56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75.059999999999988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</v>
      </c>
      <c r="K20">
        <v>376.675074</v>
      </c>
      <c r="L20">
        <v>347.60158300000001</v>
      </c>
      <c r="M20">
        <v>43.2256</v>
      </c>
      <c r="N20">
        <v>81.247299999999996</v>
      </c>
      <c r="O20">
        <v>60.383200000000002</v>
      </c>
      <c r="P20">
        <v>117.78230000000001</v>
      </c>
      <c r="Q20">
        <v>5.9565239999999999</v>
      </c>
      <c r="R20">
        <v>22.331596000000001</v>
      </c>
      <c r="S20">
        <v>13.829324</v>
      </c>
      <c r="T20">
        <v>0</v>
      </c>
      <c r="U20">
        <v>418.77</v>
      </c>
      <c r="V20">
        <v>6</v>
      </c>
      <c r="W20">
        <v>18.87</v>
      </c>
      <c r="X20">
        <v>73.5</v>
      </c>
      <c r="Y20">
        <v>0</v>
      </c>
      <c r="Z20">
        <v>6.5537999999999998</v>
      </c>
      <c r="AA20">
        <v>28.045000000000002</v>
      </c>
      <c r="AB20">
        <v>26.34008</v>
      </c>
      <c r="AC20">
        <v>29.062808</v>
      </c>
      <c r="AD20">
        <v>27.3447</v>
      </c>
      <c r="AE20">
        <v>49.436556000000003</v>
      </c>
      <c r="AF20">
        <v>17.748000000000001</v>
      </c>
      <c r="AG20">
        <v>17.835599999999999</v>
      </c>
      <c r="AH20">
        <v>85.23</v>
      </c>
      <c r="AI20">
        <v>2.5459999999999998</v>
      </c>
      <c r="AJ20">
        <v>0</v>
      </c>
      <c r="AK20">
        <v>51.394500000000001</v>
      </c>
      <c r="AL20">
        <v>72.043999999999997</v>
      </c>
      <c r="AM20">
        <v>0</v>
      </c>
      <c r="AN20">
        <v>0.68867999999999996</v>
      </c>
      <c r="AO20">
        <v>30.87</v>
      </c>
      <c r="AP20">
        <v>5.7645</v>
      </c>
      <c r="AQ20">
        <v>7.4969999999999999</v>
      </c>
      <c r="AR20">
        <v>47.472000000000001</v>
      </c>
      <c r="AS20">
        <v>31.897383000000001</v>
      </c>
      <c r="AT20">
        <v>8.2399950000000004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75.059999999999988</v>
      </c>
      <c r="BA20">
        <f t="shared" si="1"/>
        <v>2210.2431030000002</v>
      </c>
      <c r="BB20">
        <v>17</v>
      </c>
      <c r="BD20">
        <v>25.42</v>
      </c>
      <c r="BE20">
        <v>3.72</v>
      </c>
      <c r="BF20">
        <v>1.06</v>
      </c>
      <c r="BG20">
        <v>1.75</v>
      </c>
      <c r="BH20">
        <v>5.63</v>
      </c>
      <c r="BI20">
        <v>4.6900000000000004</v>
      </c>
      <c r="BJ20">
        <v>1.6</v>
      </c>
      <c r="BK20">
        <v>3.28</v>
      </c>
      <c r="BL20">
        <v>3.26</v>
      </c>
      <c r="BM20">
        <v>1.61</v>
      </c>
      <c r="BN20">
        <v>0.51</v>
      </c>
      <c r="BO20">
        <v>15.56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75.059999999999988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</v>
      </c>
      <c r="K21">
        <v>376.70486499999998</v>
      </c>
      <c r="L21">
        <v>347.60158300000001</v>
      </c>
      <c r="M21">
        <v>43.2256</v>
      </c>
      <c r="N21">
        <v>81.247299999999996</v>
      </c>
      <c r="O21">
        <v>60.383200000000002</v>
      </c>
      <c r="P21">
        <v>117.78230000000001</v>
      </c>
      <c r="Q21">
        <v>5.9565239999999999</v>
      </c>
      <c r="R21">
        <v>22.331596000000001</v>
      </c>
      <c r="S21">
        <v>13.829324</v>
      </c>
      <c r="T21">
        <v>0</v>
      </c>
      <c r="U21">
        <v>418.77</v>
      </c>
      <c r="V21">
        <v>6</v>
      </c>
      <c r="W21">
        <v>18.87</v>
      </c>
      <c r="X21">
        <v>73.5</v>
      </c>
      <c r="Y21">
        <v>0</v>
      </c>
      <c r="Z21">
        <v>6.5537999999999998</v>
      </c>
      <c r="AA21">
        <v>28.045000000000002</v>
      </c>
      <c r="AB21">
        <v>26.34008</v>
      </c>
      <c r="AC21">
        <v>29.062808</v>
      </c>
      <c r="AD21">
        <v>27.3447</v>
      </c>
      <c r="AE21">
        <v>49.436556000000003</v>
      </c>
      <c r="AF21">
        <v>17.748000000000001</v>
      </c>
      <c r="AG21">
        <v>17.835599999999999</v>
      </c>
      <c r="AH21">
        <v>85.23</v>
      </c>
      <c r="AI21">
        <v>3.1825000000000001</v>
      </c>
      <c r="AJ21">
        <v>0</v>
      </c>
      <c r="AK21">
        <v>51.394500000000001</v>
      </c>
      <c r="AL21">
        <v>72.043999999999997</v>
      </c>
      <c r="AM21">
        <v>0</v>
      </c>
      <c r="AN21">
        <v>0.68867999999999996</v>
      </c>
      <c r="AO21">
        <v>30.87</v>
      </c>
      <c r="AP21">
        <v>5.7645</v>
      </c>
      <c r="AQ21">
        <v>14.994</v>
      </c>
      <c r="AR21">
        <v>47.472000000000001</v>
      </c>
      <c r="AS21">
        <v>31.897383000000001</v>
      </c>
      <c r="AT21">
        <v>8.2399950000000004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75.059999999999988</v>
      </c>
      <c r="BA21">
        <f t="shared" si="1"/>
        <v>2218.4063940000001</v>
      </c>
      <c r="BB21">
        <v>18</v>
      </c>
      <c r="BD21">
        <v>25.42</v>
      </c>
      <c r="BE21">
        <v>3.72</v>
      </c>
      <c r="BF21">
        <v>1.06</v>
      </c>
      <c r="BG21">
        <v>1.75</v>
      </c>
      <c r="BH21">
        <v>5.63</v>
      </c>
      <c r="BI21">
        <v>4.6900000000000004</v>
      </c>
      <c r="BJ21">
        <v>1.6</v>
      </c>
      <c r="BK21">
        <v>3.28</v>
      </c>
      <c r="BL21">
        <v>3.26</v>
      </c>
      <c r="BM21">
        <v>1.61</v>
      </c>
      <c r="BN21">
        <v>0.51</v>
      </c>
      <c r="BO21">
        <v>15.56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75.059999999999988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</v>
      </c>
      <c r="K22">
        <v>376.675074</v>
      </c>
      <c r="L22">
        <v>347.60158300000001</v>
      </c>
      <c r="M22">
        <v>43.2256</v>
      </c>
      <c r="N22">
        <v>81.247299999999996</v>
      </c>
      <c r="O22">
        <v>60.383200000000002</v>
      </c>
      <c r="P22">
        <v>117.78230000000001</v>
      </c>
      <c r="Q22">
        <v>5.9565239999999999</v>
      </c>
      <c r="R22">
        <v>22.331596000000001</v>
      </c>
      <c r="S22">
        <v>13.829324</v>
      </c>
      <c r="T22">
        <v>0</v>
      </c>
      <c r="U22">
        <v>418.77</v>
      </c>
      <c r="V22">
        <v>6</v>
      </c>
      <c r="W22">
        <v>18.87</v>
      </c>
      <c r="X22">
        <v>73.5</v>
      </c>
      <c r="Y22">
        <v>0</v>
      </c>
      <c r="Z22">
        <v>6.5537999999999998</v>
      </c>
      <c r="AA22">
        <v>42.106999999999999</v>
      </c>
      <c r="AB22">
        <v>39.510120000000001</v>
      </c>
      <c r="AC22">
        <v>29.062808</v>
      </c>
      <c r="AD22">
        <v>27.3447</v>
      </c>
      <c r="AE22">
        <v>49.436556000000003</v>
      </c>
      <c r="AF22">
        <v>17.748000000000001</v>
      </c>
      <c r="AG22">
        <v>17.835599999999999</v>
      </c>
      <c r="AH22">
        <v>85.23</v>
      </c>
      <c r="AI22">
        <v>3.1825000000000001</v>
      </c>
      <c r="AJ22">
        <v>0</v>
      </c>
      <c r="AK22">
        <v>51.394500000000001</v>
      </c>
      <c r="AL22">
        <v>72.043999999999997</v>
      </c>
      <c r="AM22">
        <v>0</v>
      </c>
      <c r="AN22">
        <v>0.68867999999999996</v>
      </c>
      <c r="AO22">
        <v>30.87</v>
      </c>
      <c r="AP22">
        <v>5.7645</v>
      </c>
      <c r="AQ22">
        <v>14.994</v>
      </c>
      <c r="AR22">
        <v>47.472000000000001</v>
      </c>
      <c r="AS22">
        <v>31.897383000000001</v>
      </c>
      <c r="AT22">
        <v>8.2399950000000004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75.059999999999988</v>
      </c>
      <c r="BA22">
        <f t="shared" si="1"/>
        <v>2245.6086430000005</v>
      </c>
      <c r="BB22">
        <v>19</v>
      </c>
      <c r="BD22">
        <v>25.42</v>
      </c>
      <c r="BE22">
        <v>3.72</v>
      </c>
      <c r="BF22">
        <v>1.06</v>
      </c>
      <c r="BG22">
        <v>1.75</v>
      </c>
      <c r="BH22">
        <v>5.63</v>
      </c>
      <c r="BI22">
        <v>4.6900000000000004</v>
      </c>
      <c r="BJ22">
        <v>1.6</v>
      </c>
      <c r="BK22">
        <v>3.28</v>
      </c>
      <c r="BL22">
        <v>3.26</v>
      </c>
      <c r="BM22">
        <v>1.61</v>
      </c>
      <c r="BN22">
        <v>0.51</v>
      </c>
      <c r="BO22">
        <v>15.56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75.059999999999988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</v>
      </c>
      <c r="K23">
        <v>376.785008</v>
      </c>
      <c r="L23">
        <v>468</v>
      </c>
      <c r="M23">
        <v>43.2256</v>
      </c>
      <c r="N23">
        <v>81.247299999999996</v>
      </c>
      <c r="O23">
        <v>60.383200000000002</v>
      </c>
      <c r="P23">
        <v>117.78230000000001</v>
      </c>
      <c r="Q23">
        <v>5.9742850000000001</v>
      </c>
      <c r="R23">
        <v>22.619622</v>
      </c>
      <c r="S23">
        <v>14.118258000000001</v>
      </c>
      <c r="T23">
        <v>0</v>
      </c>
      <c r="U23">
        <v>418.77</v>
      </c>
      <c r="V23">
        <v>6</v>
      </c>
      <c r="W23">
        <v>18.87</v>
      </c>
      <c r="X23">
        <v>73.5</v>
      </c>
      <c r="Y23">
        <v>0</v>
      </c>
      <c r="Z23">
        <v>6.5537999999999998</v>
      </c>
      <c r="AA23">
        <v>42.106999999999999</v>
      </c>
      <c r="AB23">
        <v>39.510120000000001</v>
      </c>
      <c r="AC23">
        <v>29.062808</v>
      </c>
      <c r="AD23">
        <v>27.3447</v>
      </c>
      <c r="AE23">
        <v>49.436556000000003</v>
      </c>
      <c r="AF23">
        <v>17.748000000000001</v>
      </c>
      <c r="AG23">
        <v>17.835599999999999</v>
      </c>
      <c r="AH23">
        <v>85.23</v>
      </c>
      <c r="AI23">
        <v>3.1825000000000001</v>
      </c>
      <c r="AJ23">
        <v>0</v>
      </c>
      <c r="AK23">
        <v>51.394500000000001</v>
      </c>
      <c r="AL23">
        <v>72.043999999999997</v>
      </c>
      <c r="AM23">
        <v>0</v>
      </c>
      <c r="AN23">
        <v>0.68867999999999996</v>
      </c>
      <c r="AO23">
        <v>30.87</v>
      </c>
      <c r="AP23">
        <v>5.7645</v>
      </c>
      <c r="AQ23">
        <v>22.491</v>
      </c>
      <c r="AR23">
        <v>47.472000000000001</v>
      </c>
      <c r="AS23">
        <v>31.897383000000001</v>
      </c>
      <c r="AT23">
        <v>8.2399950000000004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75.12</v>
      </c>
      <c r="BA23">
        <f t="shared" si="1"/>
        <v>2374.2687149999997</v>
      </c>
      <c r="BB23">
        <v>20</v>
      </c>
      <c r="BD23">
        <v>25.42</v>
      </c>
      <c r="BE23">
        <v>3.72</v>
      </c>
      <c r="BF23">
        <v>1.1200000000000001</v>
      </c>
      <c r="BG23">
        <v>1.75</v>
      </c>
      <c r="BH23">
        <v>5.63</v>
      </c>
      <c r="BI23">
        <v>4.6900000000000004</v>
      </c>
      <c r="BJ23">
        <v>1.6</v>
      </c>
      <c r="BK23">
        <v>3.28</v>
      </c>
      <c r="BL23">
        <v>3.26</v>
      </c>
      <c r="BM23">
        <v>1.61</v>
      </c>
      <c r="BN23">
        <v>0.51</v>
      </c>
      <c r="BO23">
        <v>15.56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75.12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</v>
      </c>
      <c r="K24">
        <v>376.755425</v>
      </c>
      <c r="L24">
        <v>596.495</v>
      </c>
      <c r="M24">
        <v>43.2256</v>
      </c>
      <c r="N24">
        <v>81.247299999999996</v>
      </c>
      <c r="O24">
        <v>60.383200000000002</v>
      </c>
      <c r="P24">
        <v>117.78230000000001</v>
      </c>
      <c r="Q24">
        <v>5.9742850000000001</v>
      </c>
      <c r="R24">
        <v>22.619622</v>
      </c>
      <c r="S24">
        <v>14.118258000000001</v>
      </c>
      <c r="T24">
        <v>0</v>
      </c>
      <c r="U24">
        <v>418.77</v>
      </c>
      <c r="V24">
        <v>6</v>
      </c>
      <c r="W24">
        <v>18.87</v>
      </c>
      <c r="X24">
        <v>73.5</v>
      </c>
      <c r="Y24">
        <v>0</v>
      </c>
      <c r="Z24">
        <v>6.5537999999999998</v>
      </c>
      <c r="AA24">
        <v>42.106999999999999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17.748000000000001</v>
      </c>
      <c r="AG24">
        <v>17.835599999999999</v>
      </c>
      <c r="AH24">
        <v>75.760000000000005</v>
      </c>
      <c r="AI24">
        <v>3.1825000000000001</v>
      </c>
      <c r="AJ24">
        <v>0</v>
      </c>
      <c r="AK24">
        <v>51.394500000000001</v>
      </c>
      <c r="AL24">
        <v>72.043999999999997</v>
      </c>
      <c r="AM24">
        <v>0</v>
      </c>
      <c r="AN24">
        <v>0.68867999999999996</v>
      </c>
      <c r="AO24">
        <v>30.87</v>
      </c>
      <c r="AP24">
        <v>5.7645</v>
      </c>
      <c r="AQ24">
        <v>29.988</v>
      </c>
      <c r="AR24">
        <v>47.472000000000001</v>
      </c>
      <c r="AS24">
        <v>31.897383000000001</v>
      </c>
      <c r="AT24">
        <v>8.2399950000000004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75.12</v>
      </c>
      <c r="BA24">
        <f t="shared" si="1"/>
        <v>2500.7611319999996</v>
      </c>
      <c r="BB24">
        <v>21</v>
      </c>
      <c r="BD24">
        <v>25.42</v>
      </c>
      <c r="BE24">
        <v>3.72</v>
      </c>
      <c r="BF24">
        <v>1.1200000000000001</v>
      </c>
      <c r="BG24">
        <v>1.75</v>
      </c>
      <c r="BH24">
        <v>5.63</v>
      </c>
      <c r="BI24">
        <v>4.6900000000000004</v>
      </c>
      <c r="BJ24">
        <v>1.6</v>
      </c>
      <c r="BK24">
        <v>3.28</v>
      </c>
      <c r="BL24">
        <v>3.26</v>
      </c>
      <c r="BM24">
        <v>1.61</v>
      </c>
      <c r="BN24">
        <v>0.51</v>
      </c>
      <c r="BO24">
        <v>15.56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75.12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</v>
      </c>
      <c r="K25">
        <v>376.785008</v>
      </c>
      <c r="L25">
        <v>596.495</v>
      </c>
      <c r="M25">
        <v>43.2256</v>
      </c>
      <c r="N25">
        <v>81.247299999999996</v>
      </c>
      <c r="O25">
        <v>60.383200000000002</v>
      </c>
      <c r="P25">
        <v>117.78230000000001</v>
      </c>
      <c r="Q25">
        <v>5.9742850000000001</v>
      </c>
      <c r="R25">
        <v>22.619622</v>
      </c>
      <c r="S25">
        <v>14.118258000000001</v>
      </c>
      <c r="T25">
        <v>0</v>
      </c>
      <c r="U25">
        <v>418.77</v>
      </c>
      <c r="V25">
        <v>6</v>
      </c>
      <c r="W25">
        <v>18.87</v>
      </c>
      <c r="X25">
        <v>73.5</v>
      </c>
      <c r="Y25">
        <v>0</v>
      </c>
      <c r="Z25">
        <v>6.5537999999999998</v>
      </c>
      <c r="AA25">
        <v>42.106999999999999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17.748000000000001</v>
      </c>
      <c r="AG25">
        <v>17.835599999999999</v>
      </c>
      <c r="AH25">
        <v>75.760000000000005</v>
      </c>
      <c r="AI25">
        <v>3.1825000000000001</v>
      </c>
      <c r="AJ25">
        <v>0</v>
      </c>
      <c r="AK25">
        <v>51.394500000000001</v>
      </c>
      <c r="AL25">
        <v>72.043999999999997</v>
      </c>
      <c r="AM25">
        <v>0</v>
      </c>
      <c r="AN25">
        <v>0.68867999999999996</v>
      </c>
      <c r="AO25">
        <v>30.87</v>
      </c>
      <c r="AP25">
        <v>5.7645</v>
      </c>
      <c r="AQ25">
        <v>29.988</v>
      </c>
      <c r="AR25">
        <v>47.472000000000001</v>
      </c>
      <c r="AS25">
        <v>31.897383000000001</v>
      </c>
      <c r="AT25">
        <v>8.2399950000000004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75.12</v>
      </c>
      <c r="BA25">
        <f t="shared" si="1"/>
        <v>2500.7907149999996</v>
      </c>
      <c r="BB25">
        <v>22</v>
      </c>
      <c r="BD25">
        <v>25.42</v>
      </c>
      <c r="BE25">
        <v>3.72</v>
      </c>
      <c r="BF25">
        <v>1.1200000000000001</v>
      </c>
      <c r="BG25">
        <v>1.75</v>
      </c>
      <c r="BH25">
        <v>5.63</v>
      </c>
      <c r="BI25">
        <v>4.6900000000000004</v>
      </c>
      <c r="BJ25">
        <v>1.6</v>
      </c>
      <c r="BK25">
        <v>3.28</v>
      </c>
      <c r="BL25">
        <v>3.26</v>
      </c>
      <c r="BM25">
        <v>1.61</v>
      </c>
      <c r="BN25">
        <v>0.51</v>
      </c>
      <c r="BO25">
        <v>15.56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75.12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</v>
      </c>
      <c r="K26">
        <v>376.755425</v>
      </c>
      <c r="L26">
        <v>596.495</v>
      </c>
      <c r="M26">
        <v>43.2256</v>
      </c>
      <c r="N26">
        <v>81.247299999999996</v>
      </c>
      <c r="O26">
        <v>60.383200000000002</v>
      </c>
      <c r="P26">
        <v>117.78230000000001</v>
      </c>
      <c r="Q26">
        <v>5.9742850000000001</v>
      </c>
      <c r="R26">
        <v>22.619622</v>
      </c>
      <c r="S26">
        <v>14.118258000000001</v>
      </c>
      <c r="T26">
        <v>0</v>
      </c>
      <c r="U26">
        <v>418.77</v>
      </c>
      <c r="V26">
        <v>6</v>
      </c>
      <c r="W26">
        <v>18.87</v>
      </c>
      <c r="X26">
        <v>73.5</v>
      </c>
      <c r="Y26">
        <v>0</v>
      </c>
      <c r="Z26">
        <v>6.5537999999999998</v>
      </c>
      <c r="AA26">
        <v>42.106999999999999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17.748000000000001</v>
      </c>
      <c r="AG26">
        <v>17.835599999999999</v>
      </c>
      <c r="AH26">
        <v>75.760000000000005</v>
      </c>
      <c r="AI26">
        <v>3.1825000000000001</v>
      </c>
      <c r="AJ26">
        <v>0</v>
      </c>
      <c r="AK26">
        <v>51.394500000000001</v>
      </c>
      <c r="AL26">
        <v>72.043999999999997</v>
      </c>
      <c r="AM26">
        <v>0</v>
      </c>
      <c r="AN26">
        <v>0.68867999999999996</v>
      </c>
      <c r="AO26">
        <v>30.87</v>
      </c>
      <c r="AP26">
        <v>5.7645</v>
      </c>
      <c r="AQ26">
        <v>29.988</v>
      </c>
      <c r="AR26">
        <v>47.472000000000001</v>
      </c>
      <c r="AS26">
        <v>31.897383000000001</v>
      </c>
      <c r="AT26">
        <v>8.2399950000000004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75.25</v>
      </c>
      <c r="BA26">
        <f t="shared" si="1"/>
        <v>2500.8911319999997</v>
      </c>
      <c r="BB26">
        <v>23</v>
      </c>
      <c r="BD26">
        <v>25.42</v>
      </c>
      <c r="BE26">
        <v>3.72</v>
      </c>
      <c r="BF26">
        <v>1.1200000000000001</v>
      </c>
      <c r="BG26">
        <v>1.75</v>
      </c>
      <c r="BH26">
        <v>5.63</v>
      </c>
      <c r="BI26">
        <v>4.6900000000000004</v>
      </c>
      <c r="BJ26">
        <v>1.6</v>
      </c>
      <c r="BK26">
        <v>3.33</v>
      </c>
      <c r="BL26">
        <v>3.34</v>
      </c>
      <c r="BM26">
        <v>1.61</v>
      </c>
      <c r="BN26">
        <v>0.51</v>
      </c>
      <c r="BO26">
        <v>15.56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75.25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376.70486499999998</v>
      </c>
      <c r="L27">
        <v>596.495</v>
      </c>
      <c r="M27">
        <v>43.2256</v>
      </c>
      <c r="N27">
        <v>81.247299999999996</v>
      </c>
      <c r="O27">
        <v>60.383200000000002</v>
      </c>
      <c r="P27">
        <v>117.78230000000001</v>
      </c>
      <c r="Q27">
        <v>5.9738259999999999</v>
      </c>
      <c r="R27">
        <v>21.27824</v>
      </c>
      <c r="S27">
        <v>13.702226</v>
      </c>
      <c r="T27">
        <v>0</v>
      </c>
      <c r="U27">
        <v>418.77</v>
      </c>
      <c r="V27">
        <v>6</v>
      </c>
      <c r="W27">
        <v>18.87</v>
      </c>
      <c r="X27">
        <v>73.5</v>
      </c>
      <c r="Y27">
        <v>0</v>
      </c>
      <c r="Z27">
        <v>6.5537999999999998</v>
      </c>
      <c r="AA27">
        <v>42.106999999999999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8.8740000000000006</v>
      </c>
      <c r="AG27">
        <v>17.835599999999999</v>
      </c>
      <c r="AH27">
        <v>93.279499999999999</v>
      </c>
      <c r="AI27">
        <v>3.1825000000000001</v>
      </c>
      <c r="AJ27">
        <v>0</v>
      </c>
      <c r="AK27">
        <v>51.394500000000001</v>
      </c>
      <c r="AL27">
        <v>72.043999999999997</v>
      </c>
      <c r="AM27">
        <v>0</v>
      </c>
      <c r="AN27">
        <v>0.68867999999999996</v>
      </c>
      <c r="AO27">
        <v>30.87</v>
      </c>
      <c r="AP27">
        <v>5.7645</v>
      </c>
      <c r="AQ27">
        <v>29.988</v>
      </c>
      <c r="AR27">
        <v>47.472000000000001</v>
      </c>
      <c r="AS27">
        <v>31.897383000000001</v>
      </c>
      <c r="AT27">
        <v>8.2399950000000004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74.779999999999987</v>
      </c>
      <c r="BA27">
        <f t="shared" si="1"/>
        <v>2507.2581990000003</v>
      </c>
      <c r="BB27">
        <v>24</v>
      </c>
      <c r="BD27">
        <v>24.08</v>
      </c>
      <c r="BE27">
        <v>3.81</v>
      </c>
      <c r="BF27">
        <v>1.07</v>
      </c>
      <c r="BG27">
        <v>1.8</v>
      </c>
      <c r="BH27">
        <v>5.81</v>
      </c>
      <c r="BI27">
        <v>4.78</v>
      </c>
      <c r="BJ27">
        <v>1.56</v>
      </c>
      <c r="BK27">
        <v>3.33</v>
      </c>
      <c r="BL27">
        <v>3.48</v>
      </c>
      <c r="BM27">
        <v>1.61</v>
      </c>
      <c r="BN27">
        <v>0.53</v>
      </c>
      <c r="BO27">
        <v>15.93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74.779999999999987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</v>
      </c>
      <c r="K28">
        <v>376.675074</v>
      </c>
      <c r="L28">
        <v>596.495</v>
      </c>
      <c r="M28">
        <v>43.2256</v>
      </c>
      <c r="N28">
        <v>81.247299999999996</v>
      </c>
      <c r="O28">
        <v>60.383200000000002</v>
      </c>
      <c r="P28">
        <v>117.78230000000001</v>
      </c>
      <c r="Q28">
        <v>5.9738259999999999</v>
      </c>
      <c r="R28">
        <v>21.27824</v>
      </c>
      <c r="S28">
        <v>13.702226</v>
      </c>
      <c r="T28">
        <v>0</v>
      </c>
      <c r="U28">
        <v>418.77</v>
      </c>
      <c r="V28">
        <v>6</v>
      </c>
      <c r="W28">
        <v>18.87</v>
      </c>
      <c r="X28">
        <v>73.5</v>
      </c>
      <c r="Y28">
        <v>0</v>
      </c>
      <c r="Z28">
        <v>6.5537999999999998</v>
      </c>
      <c r="AA28">
        <v>42.106999999999999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8.8740000000000006</v>
      </c>
      <c r="AG28">
        <v>17.835599999999999</v>
      </c>
      <c r="AH28">
        <v>104.17</v>
      </c>
      <c r="AI28">
        <v>3.1825000000000001</v>
      </c>
      <c r="AJ28">
        <v>0</v>
      </c>
      <c r="AK28">
        <v>51.394500000000001</v>
      </c>
      <c r="AL28">
        <v>72.043999999999997</v>
      </c>
      <c r="AM28">
        <v>0</v>
      </c>
      <c r="AN28">
        <v>0.68867999999999996</v>
      </c>
      <c r="AO28">
        <v>30.87</v>
      </c>
      <c r="AP28">
        <v>5.7645</v>
      </c>
      <c r="AQ28">
        <v>29.988</v>
      </c>
      <c r="AR28">
        <v>47.472000000000001</v>
      </c>
      <c r="AS28">
        <v>31.897383000000001</v>
      </c>
      <c r="AT28">
        <v>8.2399950000000004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74.779999999999987</v>
      </c>
      <c r="BA28">
        <f t="shared" si="1"/>
        <v>2518.1189079999999</v>
      </c>
      <c r="BB28">
        <v>25</v>
      </c>
      <c r="BD28">
        <v>24.08</v>
      </c>
      <c r="BE28">
        <v>3.81</v>
      </c>
      <c r="BF28">
        <v>1.07</v>
      </c>
      <c r="BG28">
        <v>1.8</v>
      </c>
      <c r="BH28">
        <v>5.81</v>
      </c>
      <c r="BI28">
        <v>4.78</v>
      </c>
      <c r="BJ28">
        <v>1.56</v>
      </c>
      <c r="BK28">
        <v>3.33</v>
      </c>
      <c r="BL28">
        <v>3.48</v>
      </c>
      <c r="BM28">
        <v>1.61</v>
      </c>
      <c r="BN28">
        <v>0.53</v>
      </c>
      <c r="BO28">
        <v>15.93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74.779999999999987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</v>
      </c>
      <c r="K29">
        <v>376.70486499999998</v>
      </c>
      <c r="L29">
        <v>448</v>
      </c>
      <c r="M29">
        <v>43.2256</v>
      </c>
      <c r="N29">
        <v>81.247299999999996</v>
      </c>
      <c r="O29">
        <v>60.383200000000002</v>
      </c>
      <c r="P29">
        <v>117.78230000000001</v>
      </c>
      <c r="Q29">
        <v>5.9738259999999999</v>
      </c>
      <c r="R29">
        <v>21.27824</v>
      </c>
      <c r="S29">
        <v>13.702226</v>
      </c>
      <c r="T29">
        <v>0</v>
      </c>
      <c r="U29">
        <v>418.77</v>
      </c>
      <c r="V29">
        <v>6</v>
      </c>
      <c r="W29">
        <v>18.87</v>
      </c>
      <c r="X29">
        <v>73.5</v>
      </c>
      <c r="Y29">
        <v>0</v>
      </c>
      <c r="Z29">
        <v>6.5537999999999998</v>
      </c>
      <c r="AA29">
        <v>42.106999999999999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17.835599999999999</v>
      </c>
      <c r="AH29">
        <v>104.17</v>
      </c>
      <c r="AI29">
        <v>3.1825000000000001</v>
      </c>
      <c r="AJ29">
        <v>0</v>
      </c>
      <c r="AK29">
        <v>51.394500000000001</v>
      </c>
      <c r="AL29">
        <v>60.423999999999999</v>
      </c>
      <c r="AM29">
        <v>0</v>
      </c>
      <c r="AN29">
        <v>0.68867999999999996</v>
      </c>
      <c r="AO29">
        <v>31.457999999999998</v>
      </c>
      <c r="AP29">
        <v>5.7645</v>
      </c>
      <c r="AQ29">
        <v>29.988</v>
      </c>
      <c r="AR29">
        <v>47.472000000000001</v>
      </c>
      <c r="AS29">
        <v>31.897383000000001</v>
      </c>
      <c r="AT29">
        <v>8.2399950000000004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74.739999999999995</v>
      </c>
      <c r="BA29">
        <f t="shared" si="1"/>
        <v>2358.5816989999998</v>
      </c>
      <c r="BB29">
        <v>26</v>
      </c>
      <c r="BD29">
        <v>24.08</v>
      </c>
      <c r="BE29">
        <v>3.81</v>
      </c>
      <c r="BF29">
        <v>1.03</v>
      </c>
      <c r="BG29">
        <v>1.8</v>
      </c>
      <c r="BH29">
        <v>5.81</v>
      </c>
      <c r="BI29">
        <v>4.78</v>
      </c>
      <c r="BJ29">
        <v>1.56</v>
      </c>
      <c r="BK29">
        <v>3.33</v>
      </c>
      <c r="BL29">
        <v>3.48</v>
      </c>
      <c r="BM29">
        <v>1.61</v>
      </c>
      <c r="BN29">
        <v>0.53</v>
      </c>
      <c r="BO29">
        <v>15.93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74.739999999999995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</v>
      </c>
      <c r="K30">
        <v>376.675074</v>
      </c>
      <c r="L30">
        <v>365.95641999999998</v>
      </c>
      <c r="M30">
        <v>43.2256</v>
      </c>
      <c r="N30">
        <v>81.247299999999996</v>
      </c>
      <c r="O30">
        <v>60.383200000000002</v>
      </c>
      <c r="P30">
        <v>117.78230000000001</v>
      </c>
      <c r="Q30">
        <v>5.9738259999999999</v>
      </c>
      <c r="R30">
        <v>21.27824</v>
      </c>
      <c r="S30">
        <v>13.702226</v>
      </c>
      <c r="T30">
        <v>0</v>
      </c>
      <c r="U30">
        <v>418.77</v>
      </c>
      <c r="V30">
        <v>6</v>
      </c>
      <c r="W30">
        <v>18.87</v>
      </c>
      <c r="X30">
        <v>73.5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27.3447</v>
      </c>
      <c r="AE30">
        <v>49.436556000000003</v>
      </c>
      <c r="AF30">
        <v>8.8740000000000006</v>
      </c>
      <c r="AG30">
        <v>17.835599999999999</v>
      </c>
      <c r="AH30">
        <v>104.17</v>
      </c>
      <c r="AI30">
        <v>3.1825000000000001</v>
      </c>
      <c r="AJ30">
        <v>0</v>
      </c>
      <c r="AK30">
        <v>51.394500000000001</v>
      </c>
      <c r="AL30">
        <v>60.423999999999999</v>
      </c>
      <c r="AM30">
        <v>0</v>
      </c>
      <c r="AN30">
        <v>0.68867999999999996</v>
      </c>
      <c r="AO30">
        <v>31.457999999999998</v>
      </c>
      <c r="AP30">
        <v>5.7645</v>
      </c>
      <c r="AQ30">
        <v>29.988</v>
      </c>
      <c r="AR30">
        <v>47.472000000000001</v>
      </c>
      <c r="AS30">
        <v>31.897383000000001</v>
      </c>
      <c r="AT30">
        <v>8.2399950000000004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74.739999999999995</v>
      </c>
      <c r="BA30">
        <f t="shared" si="1"/>
        <v>2262.446328</v>
      </c>
      <c r="BB30">
        <v>27</v>
      </c>
      <c r="BD30">
        <v>24.08</v>
      </c>
      <c r="BE30">
        <v>3.81</v>
      </c>
      <c r="BF30">
        <v>1.03</v>
      </c>
      <c r="BG30">
        <v>1.8</v>
      </c>
      <c r="BH30">
        <v>5.81</v>
      </c>
      <c r="BI30">
        <v>4.78</v>
      </c>
      <c r="BJ30">
        <v>1.56</v>
      </c>
      <c r="BK30">
        <v>3.33</v>
      </c>
      <c r="BL30">
        <v>3.48</v>
      </c>
      <c r="BM30">
        <v>1.61</v>
      </c>
      <c r="BN30">
        <v>0.53</v>
      </c>
      <c r="BO30">
        <v>15.93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74.739999999999995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</v>
      </c>
      <c r="K31">
        <v>376.70486499999998</v>
      </c>
      <c r="L31">
        <v>365.95641999999998</v>
      </c>
      <c r="M31">
        <v>43.2256</v>
      </c>
      <c r="N31">
        <v>81.247299999999996</v>
      </c>
      <c r="O31">
        <v>60.383200000000002</v>
      </c>
      <c r="P31">
        <v>117.78230000000001</v>
      </c>
      <c r="Q31">
        <v>5.9738259999999999</v>
      </c>
      <c r="R31">
        <v>21.27824</v>
      </c>
      <c r="S31">
        <v>13.702226</v>
      </c>
      <c r="T31">
        <v>0</v>
      </c>
      <c r="U31">
        <v>418.77</v>
      </c>
      <c r="V31">
        <v>6</v>
      </c>
      <c r="W31">
        <v>18.87</v>
      </c>
      <c r="X31">
        <v>73.5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29.062808</v>
      </c>
      <c r="AD31">
        <v>27.3447</v>
      </c>
      <c r="AE31">
        <v>49.436556000000003</v>
      </c>
      <c r="AF31">
        <v>8.8740000000000006</v>
      </c>
      <c r="AG31">
        <v>17.835599999999999</v>
      </c>
      <c r="AH31">
        <v>104.17</v>
      </c>
      <c r="AI31">
        <v>7.6379999999999999</v>
      </c>
      <c r="AJ31">
        <v>0</v>
      </c>
      <c r="AK31">
        <v>51.394500000000001</v>
      </c>
      <c r="AL31">
        <v>60.423999999999999</v>
      </c>
      <c r="AM31">
        <v>0</v>
      </c>
      <c r="AN31">
        <v>0.68867999999999996</v>
      </c>
      <c r="AO31">
        <v>31.457999999999998</v>
      </c>
      <c r="AP31">
        <v>5.7645</v>
      </c>
      <c r="AQ31">
        <v>29.988</v>
      </c>
      <c r="AR31">
        <v>47.472000000000001</v>
      </c>
      <c r="AS31">
        <v>31.897383000000001</v>
      </c>
      <c r="AT31">
        <v>8.2399950000000004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74.69</v>
      </c>
      <c r="BA31">
        <f t="shared" si="1"/>
        <v>2266.8816190000002</v>
      </c>
      <c r="BB31">
        <v>28</v>
      </c>
      <c r="BD31">
        <v>24.08</v>
      </c>
      <c r="BE31">
        <v>3.81</v>
      </c>
      <c r="BF31">
        <v>1.07</v>
      </c>
      <c r="BG31">
        <v>1.8</v>
      </c>
      <c r="BH31">
        <v>5.81</v>
      </c>
      <c r="BI31">
        <v>4.78</v>
      </c>
      <c r="BJ31">
        <v>1.56</v>
      </c>
      <c r="BK31">
        <v>3.3</v>
      </c>
      <c r="BL31">
        <v>3.42</v>
      </c>
      <c r="BM31">
        <v>1.61</v>
      </c>
      <c r="BN31">
        <v>0.53</v>
      </c>
      <c r="BO31">
        <v>15.93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74.69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</v>
      </c>
      <c r="K32">
        <v>376.675074</v>
      </c>
      <c r="L32">
        <v>365.95641999999998</v>
      </c>
      <c r="M32">
        <v>43.2256</v>
      </c>
      <c r="N32">
        <v>81.247299999999996</v>
      </c>
      <c r="O32">
        <v>60.383200000000002</v>
      </c>
      <c r="P32">
        <v>117.78230000000001</v>
      </c>
      <c r="Q32">
        <v>5.9532530000000001</v>
      </c>
      <c r="R32">
        <v>17.623813999999999</v>
      </c>
      <c r="S32">
        <v>12.113168999999999</v>
      </c>
      <c r="T32">
        <v>0</v>
      </c>
      <c r="U32">
        <v>418.77</v>
      </c>
      <c r="V32">
        <v>0</v>
      </c>
      <c r="W32">
        <v>8.8699999999999992</v>
      </c>
      <c r="X32">
        <v>29.5</v>
      </c>
      <c r="Y32">
        <v>0</v>
      </c>
      <c r="Z32">
        <v>6.5537999999999998</v>
      </c>
      <c r="AA32">
        <v>13.43</v>
      </c>
      <c r="AB32">
        <v>39.510120000000001</v>
      </c>
      <c r="AC32">
        <v>29.062808</v>
      </c>
      <c r="AD32">
        <v>27.3447</v>
      </c>
      <c r="AE32">
        <v>49.436556000000003</v>
      </c>
      <c r="AF32">
        <v>8.8740000000000006</v>
      </c>
      <c r="AG32">
        <v>17.835599999999999</v>
      </c>
      <c r="AH32">
        <v>104.17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0</v>
      </c>
      <c r="AN32">
        <v>0.68867999999999996</v>
      </c>
      <c r="AO32">
        <v>31.457999999999998</v>
      </c>
      <c r="AP32">
        <v>5.7645</v>
      </c>
      <c r="AQ32">
        <v>22.491</v>
      </c>
      <c r="AR32">
        <v>47.472000000000001</v>
      </c>
      <c r="AS32">
        <v>31.897383000000001</v>
      </c>
      <c r="AT32">
        <v>8.2399950000000004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74.69</v>
      </c>
      <c r="BA32">
        <f t="shared" si="1"/>
        <v>2221.4847720000002</v>
      </c>
      <c r="BB32">
        <v>29</v>
      </c>
      <c r="BD32">
        <v>24.08</v>
      </c>
      <c r="BE32">
        <v>3.81</v>
      </c>
      <c r="BF32">
        <v>1.07</v>
      </c>
      <c r="BG32">
        <v>1.8</v>
      </c>
      <c r="BH32">
        <v>5.81</v>
      </c>
      <c r="BI32">
        <v>4.78</v>
      </c>
      <c r="BJ32">
        <v>1.56</v>
      </c>
      <c r="BK32">
        <v>3.3</v>
      </c>
      <c r="BL32">
        <v>3.42</v>
      </c>
      <c r="BM32">
        <v>1.61</v>
      </c>
      <c r="BN32">
        <v>0.53</v>
      </c>
      <c r="BO32">
        <v>15.93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74.69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</v>
      </c>
      <c r="K33">
        <v>376.70486499999998</v>
      </c>
      <c r="L33">
        <v>365.95641999999998</v>
      </c>
      <c r="M33">
        <v>43.2256</v>
      </c>
      <c r="N33">
        <v>81.247299999999996</v>
      </c>
      <c r="O33">
        <v>60.383200000000002</v>
      </c>
      <c r="P33">
        <v>117.78230000000001</v>
      </c>
      <c r="Q33">
        <v>5.9532530000000001</v>
      </c>
      <c r="R33">
        <v>17.623813999999999</v>
      </c>
      <c r="S33">
        <v>12.113168999999999</v>
      </c>
      <c r="T33">
        <v>0</v>
      </c>
      <c r="U33">
        <v>418.77</v>
      </c>
      <c r="V33">
        <v>0</v>
      </c>
      <c r="W33">
        <v>8.8699999999999992</v>
      </c>
      <c r="X33">
        <v>29.5</v>
      </c>
      <c r="Y33">
        <v>0</v>
      </c>
      <c r="Z33">
        <v>6.5537999999999998</v>
      </c>
      <c r="AA33">
        <v>12.64</v>
      </c>
      <c r="AB33">
        <v>39.510120000000001</v>
      </c>
      <c r="AC33">
        <v>29.062808</v>
      </c>
      <c r="AD33">
        <v>27.3447</v>
      </c>
      <c r="AE33">
        <v>49.436556000000003</v>
      </c>
      <c r="AF33">
        <v>8.8740000000000006</v>
      </c>
      <c r="AG33">
        <v>17.835599999999999</v>
      </c>
      <c r="AH33">
        <v>104.17</v>
      </c>
      <c r="AI33">
        <v>49.646999999999998</v>
      </c>
      <c r="AJ33">
        <v>0</v>
      </c>
      <c r="AK33">
        <v>51.394500000000001</v>
      </c>
      <c r="AL33">
        <v>60.423999999999999</v>
      </c>
      <c r="AM33">
        <v>0</v>
      </c>
      <c r="AN33">
        <v>0.68867999999999996</v>
      </c>
      <c r="AO33">
        <v>31.457999999999998</v>
      </c>
      <c r="AP33">
        <v>5.7645</v>
      </c>
      <c r="AQ33">
        <v>22.491</v>
      </c>
      <c r="AR33">
        <v>47.472000000000001</v>
      </c>
      <c r="AS33">
        <v>31.897383000000001</v>
      </c>
      <c r="AT33">
        <v>8.2399950000000004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74.69</v>
      </c>
      <c r="BA33">
        <f t="shared" si="1"/>
        <v>2220.7245630000002</v>
      </c>
      <c r="BB33">
        <v>30</v>
      </c>
      <c r="BD33">
        <v>24.08</v>
      </c>
      <c r="BE33">
        <v>3.81</v>
      </c>
      <c r="BF33">
        <v>1.07</v>
      </c>
      <c r="BG33">
        <v>1.8</v>
      </c>
      <c r="BH33">
        <v>5.81</v>
      </c>
      <c r="BI33">
        <v>4.78</v>
      </c>
      <c r="BJ33">
        <v>1.56</v>
      </c>
      <c r="BK33">
        <v>3.3</v>
      </c>
      <c r="BL33">
        <v>3.42</v>
      </c>
      <c r="BM33">
        <v>1.61</v>
      </c>
      <c r="BN33">
        <v>0.53</v>
      </c>
      <c r="BO33">
        <v>15.93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74.69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376.675074</v>
      </c>
      <c r="L34">
        <v>365.95641999999998</v>
      </c>
      <c r="M34">
        <v>43.2256</v>
      </c>
      <c r="N34">
        <v>81.247299999999996</v>
      </c>
      <c r="O34">
        <v>60.383200000000002</v>
      </c>
      <c r="P34">
        <v>117.78230000000001</v>
      </c>
      <c r="Q34">
        <v>5.9532530000000001</v>
      </c>
      <c r="R34">
        <v>17.623813999999999</v>
      </c>
      <c r="S34">
        <v>12.113168999999999</v>
      </c>
      <c r="T34">
        <v>0</v>
      </c>
      <c r="U34">
        <v>418.77</v>
      </c>
      <c r="V34">
        <v>0</v>
      </c>
      <c r="W34">
        <v>8.8699999999999992</v>
      </c>
      <c r="X34">
        <v>29.5</v>
      </c>
      <c r="Y34">
        <v>0</v>
      </c>
      <c r="Z34">
        <v>6.5537999999999998</v>
      </c>
      <c r="AA34">
        <v>12.64</v>
      </c>
      <c r="AB34">
        <v>39.510120000000001</v>
      </c>
      <c r="AC34">
        <v>29.062808</v>
      </c>
      <c r="AD34">
        <v>27.3447</v>
      </c>
      <c r="AE34">
        <v>49.436556000000003</v>
      </c>
      <c r="AF34">
        <v>8.8740000000000006</v>
      </c>
      <c r="AG34">
        <v>17.835599999999999</v>
      </c>
      <c r="AH34">
        <v>104.17</v>
      </c>
      <c r="AI34">
        <v>49.646999999999998</v>
      </c>
      <c r="AJ34">
        <v>0</v>
      </c>
      <c r="AK34">
        <v>51.394500000000001</v>
      </c>
      <c r="AL34">
        <v>60.423999999999999</v>
      </c>
      <c r="AM34">
        <v>0</v>
      </c>
      <c r="AN34">
        <v>0.68867999999999996</v>
      </c>
      <c r="AO34">
        <v>31.457999999999998</v>
      </c>
      <c r="AP34">
        <v>5.7645</v>
      </c>
      <c r="AQ34">
        <v>22.491</v>
      </c>
      <c r="AR34">
        <v>47.472000000000001</v>
      </c>
      <c r="AS34">
        <v>31.897383000000001</v>
      </c>
      <c r="AT34">
        <v>8.2399950000000004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74.69</v>
      </c>
      <c r="BA34">
        <f t="shared" si="1"/>
        <v>2220.6947720000003</v>
      </c>
      <c r="BB34">
        <v>31</v>
      </c>
      <c r="BD34">
        <v>24.08</v>
      </c>
      <c r="BE34">
        <v>3.81</v>
      </c>
      <c r="BF34">
        <v>1.07</v>
      </c>
      <c r="BG34">
        <v>1.8</v>
      </c>
      <c r="BH34">
        <v>5.81</v>
      </c>
      <c r="BI34">
        <v>4.78</v>
      </c>
      <c r="BJ34">
        <v>1.56</v>
      </c>
      <c r="BK34">
        <v>3.3</v>
      </c>
      <c r="BL34">
        <v>3.42</v>
      </c>
      <c r="BM34">
        <v>1.61</v>
      </c>
      <c r="BN34">
        <v>0.53</v>
      </c>
      <c r="BO34">
        <v>15.93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74.69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</v>
      </c>
      <c r="K35">
        <v>376.68892399999999</v>
      </c>
      <c r="L35">
        <v>364.37690900000001</v>
      </c>
      <c r="M35">
        <v>43.2256</v>
      </c>
      <c r="N35">
        <v>81.247299999999996</v>
      </c>
      <c r="O35">
        <v>60.383200000000002</v>
      </c>
      <c r="P35">
        <v>117.78230000000001</v>
      </c>
      <c r="Q35">
        <v>5.9224360000000003</v>
      </c>
      <c r="R35">
        <v>4</v>
      </c>
      <c r="S35">
        <v>11.05111</v>
      </c>
      <c r="T35">
        <v>0</v>
      </c>
      <c r="U35">
        <v>418.77</v>
      </c>
      <c r="V35">
        <v>0</v>
      </c>
      <c r="W35">
        <v>8.74</v>
      </c>
      <c r="X35">
        <v>29.01</v>
      </c>
      <c r="Y35">
        <v>0</v>
      </c>
      <c r="Z35">
        <v>13.1076</v>
      </c>
      <c r="AA35">
        <v>12.64</v>
      </c>
      <c r="AB35">
        <v>39.510120000000001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17.835599999999999</v>
      </c>
      <c r="AH35">
        <v>70.172700000000006</v>
      </c>
      <c r="AI35">
        <v>49.646999999999998</v>
      </c>
      <c r="AJ35">
        <v>0</v>
      </c>
      <c r="AK35">
        <v>51.394500000000001</v>
      </c>
      <c r="AL35">
        <v>60.423999999999999</v>
      </c>
      <c r="AM35">
        <v>5.2786799999999996</v>
      </c>
      <c r="AN35">
        <v>0.68867999999999996</v>
      </c>
      <c r="AO35">
        <v>31.457999999999998</v>
      </c>
      <c r="AP35">
        <v>5.7645</v>
      </c>
      <c r="AQ35">
        <v>14.994</v>
      </c>
      <c r="AR35">
        <v>47.472000000000001</v>
      </c>
      <c r="AS35">
        <v>31.897383000000001</v>
      </c>
      <c r="AT35">
        <v>8.2399950000000004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74.69</v>
      </c>
      <c r="BA35">
        <f t="shared" si="1"/>
        <v>2164.4234730000003</v>
      </c>
      <c r="BB35">
        <v>32</v>
      </c>
      <c r="BD35">
        <v>24.08</v>
      </c>
      <c r="BE35">
        <v>3.81</v>
      </c>
      <c r="BF35">
        <v>1.07</v>
      </c>
      <c r="BG35">
        <v>1.8</v>
      </c>
      <c r="BH35">
        <v>5.81</v>
      </c>
      <c r="BI35">
        <v>4.78</v>
      </c>
      <c r="BJ35">
        <v>1.56</v>
      </c>
      <c r="BK35">
        <v>3.3</v>
      </c>
      <c r="BL35">
        <v>3.42</v>
      </c>
      <c r="BM35">
        <v>1.61</v>
      </c>
      <c r="BN35">
        <v>0.53</v>
      </c>
      <c r="BO35">
        <v>15.93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74.69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376.65792499999998</v>
      </c>
      <c r="L36">
        <v>364.37690900000001</v>
      </c>
      <c r="M36">
        <v>43.2256</v>
      </c>
      <c r="N36">
        <v>81.247299999999996</v>
      </c>
      <c r="O36">
        <v>60.383200000000002</v>
      </c>
      <c r="P36">
        <v>117.78230000000001</v>
      </c>
      <c r="Q36">
        <v>5.9224360000000003</v>
      </c>
      <c r="R36">
        <v>4</v>
      </c>
      <c r="S36">
        <v>11.05111</v>
      </c>
      <c r="T36">
        <v>0</v>
      </c>
      <c r="U36">
        <v>418.77</v>
      </c>
      <c r="V36">
        <v>0</v>
      </c>
      <c r="W36">
        <v>8.74</v>
      </c>
      <c r="X36">
        <v>29.01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17.835599999999999</v>
      </c>
      <c r="AH36">
        <v>70.172700000000006</v>
      </c>
      <c r="AI36">
        <v>49.646999999999998</v>
      </c>
      <c r="AJ36">
        <v>0</v>
      </c>
      <c r="AK36">
        <v>51.394500000000001</v>
      </c>
      <c r="AL36">
        <v>60.423999999999999</v>
      </c>
      <c r="AM36">
        <v>5.2786799999999996</v>
      </c>
      <c r="AN36">
        <v>0.68867999999999996</v>
      </c>
      <c r="AO36">
        <v>31.457999999999998</v>
      </c>
      <c r="AP36">
        <v>5.7645</v>
      </c>
      <c r="AQ36">
        <v>14.994</v>
      </c>
      <c r="AR36">
        <v>47.472000000000001</v>
      </c>
      <c r="AS36">
        <v>31.897383000000001</v>
      </c>
      <c r="AT36">
        <v>8.2399950000000004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74.69</v>
      </c>
      <c r="BA36">
        <f t="shared" si="1"/>
        <v>2138.5824340000004</v>
      </c>
      <c r="BB36">
        <v>33</v>
      </c>
      <c r="BD36">
        <v>24.08</v>
      </c>
      <c r="BE36">
        <v>3.81</v>
      </c>
      <c r="BF36">
        <v>1.07</v>
      </c>
      <c r="BG36">
        <v>1.8</v>
      </c>
      <c r="BH36">
        <v>5.81</v>
      </c>
      <c r="BI36">
        <v>4.78</v>
      </c>
      <c r="BJ36">
        <v>1.56</v>
      </c>
      <c r="BK36">
        <v>3.3</v>
      </c>
      <c r="BL36">
        <v>3.42</v>
      </c>
      <c r="BM36">
        <v>1.61</v>
      </c>
      <c r="BN36">
        <v>0.53</v>
      </c>
      <c r="BO36">
        <v>15.93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74.69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</v>
      </c>
      <c r="K37">
        <v>376.68892399999999</v>
      </c>
      <c r="L37">
        <v>364.37690900000001</v>
      </c>
      <c r="M37">
        <v>43.2256</v>
      </c>
      <c r="N37">
        <v>81.247299999999996</v>
      </c>
      <c r="O37">
        <v>60.383200000000002</v>
      </c>
      <c r="P37">
        <v>117.78230000000001</v>
      </c>
      <c r="Q37">
        <v>5.9224360000000003</v>
      </c>
      <c r="R37">
        <v>16.431367000000002</v>
      </c>
      <c r="S37">
        <v>11.05111</v>
      </c>
      <c r="T37">
        <v>0</v>
      </c>
      <c r="U37">
        <v>418.77</v>
      </c>
      <c r="V37">
        <v>0</v>
      </c>
      <c r="W37">
        <v>8.74</v>
      </c>
      <c r="X37">
        <v>29.01</v>
      </c>
      <c r="Y37">
        <v>0</v>
      </c>
      <c r="Z37">
        <v>13.1076</v>
      </c>
      <c r="AA37">
        <v>0</v>
      </c>
      <c r="AB37">
        <v>26.126799999999999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17.835599999999999</v>
      </c>
      <c r="AH37">
        <v>70.172700000000006</v>
      </c>
      <c r="AI37">
        <v>16.548999999999999</v>
      </c>
      <c r="AJ37">
        <v>0</v>
      </c>
      <c r="AK37">
        <v>51.394500000000001</v>
      </c>
      <c r="AL37">
        <v>60.423999999999999</v>
      </c>
      <c r="AM37">
        <v>5.2786799999999996</v>
      </c>
      <c r="AN37">
        <v>0.68867999999999996</v>
      </c>
      <c r="AO37">
        <v>31.457999999999998</v>
      </c>
      <c r="AP37">
        <v>5.7645</v>
      </c>
      <c r="AQ37">
        <v>14.994</v>
      </c>
      <c r="AR37">
        <v>47.472000000000001</v>
      </c>
      <c r="AS37">
        <v>31.897383000000001</v>
      </c>
      <c r="AT37">
        <v>8.2399950000000004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74.69</v>
      </c>
      <c r="BA37">
        <f t="shared" si="1"/>
        <v>2108.0556799999999</v>
      </c>
      <c r="BB37">
        <v>34</v>
      </c>
      <c r="BD37">
        <v>24.08</v>
      </c>
      <c r="BE37">
        <v>3.81</v>
      </c>
      <c r="BF37">
        <v>1.07</v>
      </c>
      <c r="BG37">
        <v>1.8</v>
      </c>
      <c r="BH37">
        <v>5.81</v>
      </c>
      <c r="BI37">
        <v>4.78</v>
      </c>
      <c r="BJ37">
        <v>1.56</v>
      </c>
      <c r="BK37">
        <v>3.3</v>
      </c>
      <c r="BL37">
        <v>3.42</v>
      </c>
      <c r="BM37">
        <v>1.61</v>
      </c>
      <c r="BN37">
        <v>0.53</v>
      </c>
      <c r="BO37">
        <v>15.93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74.69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</v>
      </c>
      <c r="K38">
        <v>376.65792499999998</v>
      </c>
      <c r="L38">
        <v>364.37690900000001</v>
      </c>
      <c r="M38">
        <v>43.2256</v>
      </c>
      <c r="N38">
        <v>81.247299999999996</v>
      </c>
      <c r="O38">
        <v>60.383200000000002</v>
      </c>
      <c r="P38">
        <v>117.78230000000001</v>
      </c>
      <c r="Q38">
        <v>5.9224360000000003</v>
      </c>
      <c r="R38">
        <v>5.5763179999999997</v>
      </c>
      <c r="S38">
        <v>11.05111</v>
      </c>
      <c r="T38">
        <v>0</v>
      </c>
      <c r="U38">
        <v>418.77</v>
      </c>
      <c r="V38">
        <v>0</v>
      </c>
      <c r="W38">
        <v>8.74</v>
      </c>
      <c r="X38">
        <v>29.01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17.835599999999999</v>
      </c>
      <c r="AH38">
        <v>70.172700000000006</v>
      </c>
      <c r="AI38">
        <v>3.819</v>
      </c>
      <c r="AJ38">
        <v>0</v>
      </c>
      <c r="AK38">
        <v>51.394500000000001</v>
      </c>
      <c r="AL38">
        <v>60.423999999999999</v>
      </c>
      <c r="AM38">
        <v>5.2786799999999996</v>
      </c>
      <c r="AN38">
        <v>0.68867999999999996</v>
      </c>
      <c r="AO38">
        <v>31.457999999999998</v>
      </c>
      <c r="AP38">
        <v>5.7645</v>
      </c>
      <c r="AQ38">
        <v>14.994</v>
      </c>
      <c r="AR38">
        <v>47.472000000000001</v>
      </c>
      <c r="AS38">
        <v>31.897383000000001</v>
      </c>
      <c r="AT38">
        <v>8.2399950000000004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74.69</v>
      </c>
      <c r="BA38">
        <f t="shared" si="1"/>
        <v>2071.3762320000001</v>
      </c>
      <c r="BB38">
        <v>35</v>
      </c>
      <c r="BD38">
        <v>24.08</v>
      </c>
      <c r="BE38">
        <v>3.81</v>
      </c>
      <c r="BF38">
        <v>1.07</v>
      </c>
      <c r="BG38">
        <v>1.8</v>
      </c>
      <c r="BH38">
        <v>5.81</v>
      </c>
      <c r="BI38">
        <v>4.78</v>
      </c>
      <c r="BJ38">
        <v>1.56</v>
      </c>
      <c r="BK38">
        <v>3.3</v>
      </c>
      <c r="BL38">
        <v>3.42</v>
      </c>
      <c r="BM38">
        <v>1.61</v>
      </c>
      <c r="BN38">
        <v>0.53</v>
      </c>
      <c r="BO38">
        <v>15.93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74.69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</v>
      </c>
      <c r="K39">
        <v>376.57314600000001</v>
      </c>
      <c r="L39">
        <v>361.87068699999998</v>
      </c>
      <c r="M39">
        <v>92</v>
      </c>
      <c r="N39">
        <v>118.125</v>
      </c>
      <c r="O39">
        <v>123.66562500000001</v>
      </c>
      <c r="P39">
        <v>139.31</v>
      </c>
      <c r="Q39">
        <v>5.9201350000000001</v>
      </c>
      <c r="R39">
        <v>9.2180510000000009</v>
      </c>
      <c r="S39">
        <v>10.913593000000001</v>
      </c>
      <c r="T39">
        <v>0</v>
      </c>
      <c r="U39">
        <v>418.77</v>
      </c>
      <c r="V39">
        <v>0</v>
      </c>
      <c r="W39">
        <v>9.57</v>
      </c>
      <c r="X39">
        <v>52.470100000000002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17.835599999999999</v>
      </c>
      <c r="AH39">
        <v>42.615000000000002</v>
      </c>
      <c r="AI39">
        <v>0</v>
      </c>
      <c r="AJ39">
        <v>0</v>
      </c>
      <c r="AK39">
        <v>51.394500000000001</v>
      </c>
      <c r="AL39">
        <v>60.423999999999999</v>
      </c>
      <c r="AM39">
        <v>5.2786799999999996</v>
      </c>
      <c r="AN39">
        <v>0.68867999999999996</v>
      </c>
      <c r="AO39">
        <v>31.457999999999998</v>
      </c>
      <c r="AP39">
        <v>5.7645</v>
      </c>
      <c r="AQ39">
        <v>0</v>
      </c>
      <c r="AR39">
        <v>47.472000000000001</v>
      </c>
      <c r="AS39">
        <v>31.897383000000001</v>
      </c>
      <c r="AT39">
        <v>8.2399950000000004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74.75</v>
      </c>
      <c r="BA39">
        <f t="shared" si="1"/>
        <v>2220.7287710000005</v>
      </c>
      <c r="BB39">
        <v>36</v>
      </c>
      <c r="BD39">
        <v>24.08</v>
      </c>
      <c r="BE39">
        <v>3.81</v>
      </c>
      <c r="BF39">
        <v>1.07</v>
      </c>
      <c r="BG39">
        <v>1.8</v>
      </c>
      <c r="BH39">
        <v>5.81</v>
      </c>
      <c r="BI39">
        <v>4.78</v>
      </c>
      <c r="BJ39">
        <v>1.56</v>
      </c>
      <c r="BK39">
        <v>3.36</v>
      </c>
      <c r="BL39">
        <v>3.42</v>
      </c>
      <c r="BM39">
        <v>1.61</v>
      </c>
      <c r="BN39">
        <v>0.53</v>
      </c>
      <c r="BO39">
        <v>15.93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74.75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</v>
      </c>
      <c r="K40">
        <v>376.541766</v>
      </c>
      <c r="L40">
        <v>361.87068699999998</v>
      </c>
      <c r="M40">
        <v>92</v>
      </c>
      <c r="N40">
        <v>118.125</v>
      </c>
      <c r="O40">
        <v>123.66562500000001</v>
      </c>
      <c r="P40">
        <v>139.31</v>
      </c>
      <c r="Q40">
        <v>5.9201350000000001</v>
      </c>
      <c r="R40">
        <v>9.2180510000000009</v>
      </c>
      <c r="S40">
        <v>10.913593000000001</v>
      </c>
      <c r="T40">
        <v>0</v>
      </c>
      <c r="U40">
        <v>418.77</v>
      </c>
      <c r="V40">
        <v>0</v>
      </c>
      <c r="W40">
        <v>9.57</v>
      </c>
      <c r="X40">
        <v>52.470100000000002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17.835599999999999</v>
      </c>
      <c r="AH40">
        <v>42.615000000000002</v>
      </c>
      <c r="AI40">
        <v>0</v>
      </c>
      <c r="AJ40">
        <v>0</v>
      </c>
      <c r="AK40">
        <v>51.394500000000001</v>
      </c>
      <c r="AL40">
        <v>60.423999999999999</v>
      </c>
      <c r="AM40">
        <v>5.2786799999999996</v>
      </c>
      <c r="AN40">
        <v>0.68867999999999996</v>
      </c>
      <c r="AO40">
        <v>31.457999999999998</v>
      </c>
      <c r="AP40">
        <v>5.7645</v>
      </c>
      <c r="AQ40">
        <v>0</v>
      </c>
      <c r="AR40">
        <v>47.472000000000001</v>
      </c>
      <c r="AS40">
        <v>31.897383000000001</v>
      </c>
      <c r="AT40">
        <v>8.2399950000000004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74.75</v>
      </c>
      <c r="BA40">
        <f t="shared" si="1"/>
        <v>2220.6973910000006</v>
      </c>
      <c r="BB40">
        <v>37</v>
      </c>
      <c r="BD40">
        <v>24.08</v>
      </c>
      <c r="BE40">
        <v>3.81</v>
      </c>
      <c r="BF40">
        <v>1.07</v>
      </c>
      <c r="BG40">
        <v>1.8</v>
      </c>
      <c r="BH40">
        <v>5.81</v>
      </c>
      <c r="BI40">
        <v>4.78</v>
      </c>
      <c r="BJ40">
        <v>1.56</v>
      </c>
      <c r="BK40">
        <v>3.36</v>
      </c>
      <c r="BL40">
        <v>3.42</v>
      </c>
      <c r="BM40">
        <v>1.61</v>
      </c>
      <c r="BN40">
        <v>0.53</v>
      </c>
      <c r="BO40">
        <v>15.93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74.75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</v>
      </c>
      <c r="K41">
        <v>364.78</v>
      </c>
      <c r="L41">
        <v>361.87068699999998</v>
      </c>
      <c r="M41">
        <v>92</v>
      </c>
      <c r="N41">
        <v>118.125</v>
      </c>
      <c r="O41">
        <v>123.66562500000001</v>
      </c>
      <c r="P41">
        <v>139.31</v>
      </c>
      <c r="Q41">
        <v>5.9201350000000001</v>
      </c>
      <c r="R41">
        <v>9.2180510000000009</v>
      </c>
      <c r="S41">
        <v>10.913593000000001</v>
      </c>
      <c r="T41">
        <v>0</v>
      </c>
      <c r="U41">
        <v>418.77</v>
      </c>
      <c r="V41">
        <v>0</v>
      </c>
      <c r="W41">
        <v>9.57</v>
      </c>
      <c r="X41">
        <v>52.470100000000002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17.835599999999999</v>
      </c>
      <c r="AH41">
        <v>42.615000000000002</v>
      </c>
      <c r="AI41">
        <v>0</v>
      </c>
      <c r="AJ41">
        <v>0</v>
      </c>
      <c r="AK41">
        <v>51.394500000000001</v>
      </c>
      <c r="AL41">
        <v>60.423999999999999</v>
      </c>
      <c r="AM41">
        <v>5.2786799999999996</v>
      </c>
      <c r="AN41">
        <v>0.68867999999999996</v>
      </c>
      <c r="AO41">
        <v>31.457999999999998</v>
      </c>
      <c r="AP41">
        <v>5.7645</v>
      </c>
      <c r="AQ41">
        <v>0</v>
      </c>
      <c r="AR41">
        <v>47.472000000000001</v>
      </c>
      <c r="AS41">
        <v>31.897383000000001</v>
      </c>
      <c r="AT41">
        <v>8.2399950000000004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74.75</v>
      </c>
      <c r="BA41">
        <f t="shared" si="1"/>
        <v>2208.9356250000005</v>
      </c>
      <c r="BB41">
        <v>38</v>
      </c>
      <c r="BD41">
        <v>24.08</v>
      </c>
      <c r="BE41">
        <v>3.81</v>
      </c>
      <c r="BF41">
        <v>1.07</v>
      </c>
      <c r="BG41">
        <v>1.8</v>
      </c>
      <c r="BH41">
        <v>5.81</v>
      </c>
      <c r="BI41">
        <v>4.78</v>
      </c>
      <c r="BJ41">
        <v>1.56</v>
      </c>
      <c r="BK41">
        <v>3.36</v>
      </c>
      <c r="BL41">
        <v>3.42</v>
      </c>
      <c r="BM41">
        <v>1.61</v>
      </c>
      <c r="BN41">
        <v>0.53</v>
      </c>
      <c r="BO41">
        <v>15.93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74.75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</v>
      </c>
      <c r="K42">
        <v>364.77</v>
      </c>
      <c r="L42">
        <v>361.87068699999998</v>
      </c>
      <c r="M42">
        <v>92</v>
      </c>
      <c r="N42">
        <v>118.125</v>
      </c>
      <c r="O42">
        <v>123.66562500000001</v>
      </c>
      <c r="P42">
        <v>139.31</v>
      </c>
      <c r="Q42">
        <v>5.9201350000000001</v>
      </c>
      <c r="R42">
        <v>9.2180510000000009</v>
      </c>
      <c r="S42">
        <v>10.913593000000001</v>
      </c>
      <c r="T42">
        <v>0</v>
      </c>
      <c r="U42">
        <v>418.77</v>
      </c>
      <c r="V42">
        <v>0</v>
      </c>
      <c r="W42">
        <v>9.57</v>
      </c>
      <c r="X42">
        <v>52.470100000000002</v>
      </c>
      <c r="Y42">
        <v>0</v>
      </c>
      <c r="Z42">
        <v>13.1076</v>
      </c>
      <c r="AA42">
        <v>0</v>
      </c>
      <c r="AB42">
        <v>13.0634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17.835599999999999</v>
      </c>
      <c r="AH42">
        <v>42.615000000000002</v>
      </c>
      <c r="AI42">
        <v>0</v>
      </c>
      <c r="AJ42">
        <v>0</v>
      </c>
      <c r="AK42">
        <v>51.394500000000001</v>
      </c>
      <c r="AL42">
        <v>60.423999999999999</v>
      </c>
      <c r="AM42">
        <v>5.2786799999999996</v>
      </c>
      <c r="AN42">
        <v>0.68867999999999996</v>
      </c>
      <c r="AO42">
        <v>31.457999999999998</v>
      </c>
      <c r="AP42">
        <v>5.7645</v>
      </c>
      <c r="AQ42">
        <v>0</v>
      </c>
      <c r="AR42">
        <v>47.472000000000001</v>
      </c>
      <c r="AS42">
        <v>31.897383000000001</v>
      </c>
      <c r="AT42">
        <v>8.2399950000000004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74.839999999999989</v>
      </c>
      <c r="BA42">
        <f t="shared" si="1"/>
        <v>2218.6934650000003</v>
      </c>
      <c r="BB42">
        <v>39</v>
      </c>
      <c r="BD42">
        <v>24.08</v>
      </c>
      <c r="BE42">
        <v>3.81</v>
      </c>
      <c r="BF42">
        <v>1.07</v>
      </c>
      <c r="BG42">
        <v>1.8</v>
      </c>
      <c r="BH42">
        <v>5.81</v>
      </c>
      <c r="BI42">
        <v>4.78</v>
      </c>
      <c r="BJ42">
        <v>1.56</v>
      </c>
      <c r="BK42">
        <v>3.39</v>
      </c>
      <c r="BL42">
        <v>3.48</v>
      </c>
      <c r="BM42">
        <v>1.61</v>
      </c>
      <c r="BN42">
        <v>0.53</v>
      </c>
      <c r="BO42">
        <v>15.93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74.839999999999989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363.66</v>
      </c>
      <c r="L43">
        <v>362.963819</v>
      </c>
      <c r="M43">
        <v>92</v>
      </c>
      <c r="N43">
        <v>118.125</v>
      </c>
      <c r="O43">
        <v>123.66562500000001</v>
      </c>
      <c r="P43">
        <v>139.31</v>
      </c>
      <c r="Q43">
        <v>5.9201350000000001</v>
      </c>
      <c r="R43">
        <v>3.87</v>
      </c>
      <c r="S43">
        <v>10.913593000000001</v>
      </c>
      <c r="T43">
        <v>0</v>
      </c>
      <c r="U43">
        <v>418.77</v>
      </c>
      <c r="V43">
        <v>0</v>
      </c>
      <c r="W43">
        <v>13.8392</v>
      </c>
      <c r="X43">
        <v>52.470100000000002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17.835599999999999</v>
      </c>
      <c r="AH43">
        <v>66.290000000000006</v>
      </c>
      <c r="AI43">
        <v>0</v>
      </c>
      <c r="AJ43">
        <v>0</v>
      </c>
      <c r="AK43">
        <v>51.394500000000001</v>
      </c>
      <c r="AL43">
        <v>60.423999999999999</v>
      </c>
      <c r="AM43">
        <v>5.2786799999999996</v>
      </c>
      <c r="AN43">
        <v>0.68867999999999996</v>
      </c>
      <c r="AO43">
        <v>31.457999999999998</v>
      </c>
      <c r="AP43">
        <v>5.7645</v>
      </c>
      <c r="AQ43">
        <v>0</v>
      </c>
      <c r="AR43">
        <v>47.472000000000001</v>
      </c>
      <c r="AS43">
        <v>31.897383000000001</v>
      </c>
      <c r="AT43">
        <v>8.2399950000000004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74.839999999999989</v>
      </c>
      <c r="BA43">
        <f t="shared" si="1"/>
        <v>2263.7964260000008</v>
      </c>
      <c r="BB43">
        <v>40</v>
      </c>
      <c r="BD43">
        <v>24.08</v>
      </c>
      <c r="BE43">
        <v>3.81</v>
      </c>
      <c r="BF43">
        <v>1.07</v>
      </c>
      <c r="BG43">
        <v>1.8</v>
      </c>
      <c r="BH43">
        <v>5.81</v>
      </c>
      <c r="BI43">
        <v>4.78</v>
      </c>
      <c r="BJ43">
        <v>1.56</v>
      </c>
      <c r="BK43">
        <v>3.39</v>
      </c>
      <c r="BL43">
        <v>3.48</v>
      </c>
      <c r="BM43">
        <v>1.61</v>
      </c>
      <c r="BN43">
        <v>0.53</v>
      </c>
      <c r="BO43">
        <v>15.93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74.839999999999989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363.65</v>
      </c>
      <c r="L44">
        <v>363.70786099999998</v>
      </c>
      <c r="M44">
        <v>92</v>
      </c>
      <c r="N44">
        <v>118.125</v>
      </c>
      <c r="O44">
        <v>123.66562500000001</v>
      </c>
      <c r="P44">
        <v>139.31</v>
      </c>
      <c r="Q44">
        <v>5.9201350000000001</v>
      </c>
      <c r="R44">
        <v>3.87</v>
      </c>
      <c r="S44">
        <v>10.913593000000001</v>
      </c>
      <c r="T44">
        <v>0</v>
      </c>
      <c r="U44">
        <v>418.77</v>
      </c>
      <c r="V44">
        <v>0</v>
      </c>
      <c r="W44">
        <v>13.8392</v>
      </c>
      <c r="X44">
        <v>52.470100000000002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17.835599999999999</v>
      </c>
      <c r="AH44">
        <v>66.290000000000006</v>
      </c>
      <c r="AI44">
        <v>0</v>
      </c>
      <c r="AJ44">
        <v>0</v>
      </c>
      <c r="AK44">
        <v>51.394500000000001</v>
      </c>
      <c r="AL44">
        <v>60.423999999999999</v>
      </c>
      <c r="AM44">
        <v>5.2786799999999996</v>
      </c>
      <c r="AN44">
        <v>0.68867999999999996</v>
      </c>
      <c r="AO44">
        <v>31.457999999999998</v>
      </c>
      <c r="AP44">
        <v>5.7645</v>
      </c>
      <c r="AQ44">
        <v>0</v>
      </c>
      <c r="AR44">
        <v>47.472000000000001</v>
      </c>
      <c r="AS44">
        <v>31.897383000000001</v>
      </c>
      <c r="AT44">
        <v>8.2399950000000004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74.98</v>
      </c>
      <c r="BA44">
        <f t="shared" si="1"/>
        <v>2264.6704680000007</v>
      </c>
      <c r="BB44">
        <v>41</v>
      </c>
      <c r="BD44">
        <v>24.08</v>
      </c>
      <c r="BE44">
        <v>3.81</v>
      </c>
      <c r="BF44">
        <v>1.07</v>
      </c>
      <c r="BG44">
        <v>1.8</v>
      </c>
      <c r="BH44">
        <v>5.81</v>
      </c>
      <c r="BI44">
        <v>4.78</v>
      </c>
      <c r="BJ44">
        <v>1.56</v>
      </c>
      <c r="BK44">
        <v>3.45</v>
      </c>
      <c r="BL44">
        <v>3.56</v>
      </c>
      <c r="BM44">
        <v>1.61</v>
      </c>
      <c r="BN44">
        <v>0.53</v>
      </c>
      <c r="BO44">
        <v>15.93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74.98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365.49682799999999</v>
      </c>
      <c r="L45">
        <v>363.70786099999998</v>
      </c>
      <c r="M45">
        <v>92</v>
      </c>
      <c r="N45">
        <v>118.125</v>
      </c>
      <c r="O45">
        <v>123.66562500000001</v>
      </c>
      <c r="P45">
        <v>139.31</v>
      </c>
      <c r="Q45">
        <v>5.9704649999999999</v>
      </c>
      <c r="R45">
        <v>3.87</v>
      </c>
      <c r="S45">
        <v>10.913593000000001</v>
      </c>
      <c r="T45">
        <v>0</v>
      </c>
      <c r="U45">
        <v>418.77</v>
      </c>
      <c r="V45">
        <v>0</v>
      </c>
      <c r="W45">
        <v>13.8392</v>
      </c>
      <c r="X45">
        <v>52.470100000000002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17.835599999999999</v>
      </c>
      <c r="AH45">
        <v>67.710499999999996</v>
      </c>
      <c r="AI45">
        <v>0</v>
      </c>
      <c r="AJ45">
        <v>0</v>
      </c>
      <c r="AK45">
        <v>51.394500000000001</v>
      </c>
      <c r="AL45">
        <v>69.72</v>
      </c>
      <c r="AM45">
        <v>5.2786799999999996</v>
      </c>
      <c r="AN45">
        <v>0.68867999999999996</v>
      </c>
      <c r="AO45">
        <v>31.457999999999998</v>
      </c>
      <c r="AP45">
        <v>8.3264999999999993</v>
      </c>
      <c r="AQ45">
        <v>0</v>
      </c>
      <c r="AR45">
        <v>47.472000000000001</v>
      </c>
      <c r="AS45">
        <v>31.897383000000001</v>
      </c>
      <c r="AT45">
        <v>8.2399950000000004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74.98</v>
      </c>
      <c r="BA45">
        <f t="shared" si="1"/>
        <v>2279.8461259999999</v>
      </c>
      <c r="BB45">
        <v>42</v>
      </c>
      <c r="BD45">
        <v>24.08</v>
      </c>
      <c r="BE45">
        <v>3.81</v>
      </c>
      <c r="BF45">
        <v>1.07</v>
      </c>
      <c r="BG45">
        <v>1.8</v>
      </c>
      <c r="BH45">
        <v>5.81</v>
      </c>
      <c r="BI45">
        <v>4.78</v>
      </c>
      <c r="BJ45">
        <v>1.56</v>
      </c>
      <c r="BK45">
        <v>3.45</v>
      </c>
      <c r="BL45">
        <v>3.56</v>
      </c>
      <c r="BM45">
        <v>1.61</v>
      </c>
      <c r="BN45">
        <v>0.53</v>
      </c>
      <c r="BO45">
        <v>15.93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74.98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</v>
      </c>
      <c r="K46">
        <v>365.46389900000003</v>
      </c>
      <c r="L46">
        <v>363.70786099999998</v>
      </c>
      <c r="M46">
        <v>92</v>
      </c>
      <c r="N46">
        <v>118.125</v>
      </c>
      <c r="O46">
        <v>123.66562500000001</v>
      </c>
      <c r="P46">
        <v>139.31</v>
      </c>
      <c r="Q46">
        <v>5.9704649999999999</v>
      </c>
      <c r="R46">
        <v>3.87</v>
      </c>
      <c r="S46">
        <v>10.913593000000001</v>
      </c>
      <c r="T46">
        <v>0</v>
      </c>
      <c r="U46">
        <v>418.77</v>
      </c>
      <c r="V46">
        <v>0</v>
      </c>
      <c r="W46">
        <v>13.8392</v>
      </c>
      <c r="X46">
        <v>52.470100000000002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17.835599999999999</v>
      </c>
      <c r="AH46">
        <v>70.172700000000006</v>
      </c>
      <c r="AI46">
        <v>0</v>
      </c>
      <c r="AJ46">
        <v>0</v>
      </c>
      <c r="AK46">
        <v>51.394500000000001</v>
      </c>
      <c r="AL46">
        <v>69.72</v>
      </c>
      <c r="AM46">
        <v>5.2786799999999996</v>
      </c>
      <c r="AN46">
        <v>0.68867999999999996</v>
      </c>
      <c r="AO46">
        <v>31.457999999999998</v>
      </c>
      <c r="AP46">
        <v>8.3264999999999993</v>
      </c>
      <c r="AQ46">
        <v>0</v>
      </c>
      <c r="AR46">
        <v>47.472000000000001</v>
      </c>
      <c r="AS46">
        <v>31.897383000000001</v>
      </c>
      <c r="AT46">
        <v>8.2399950000000004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74.98</v>
      </c>
      <c r="BA46">
        <f t="shared" si="1"/>
        <v>2282.2753970000003</v>
      </c>
      <c r="BB46">
        <v>43</v>
      </c>
      <c r="BD46">
        <v>24.08</v>
      </c>
      <c r="BE46">
        <v>3.81</v>
      </c>
      <c r="BF46">
        <v>1.07</v>
      </c>
      <c r="BG46">
        <v>1.8</v>
      </c>
      <c r="BH46">
        <v>5.81</v>
      </c>
      <c r="BI46">
        <v>4.78</v>
      </c>
      <c r="BJ46">
        <v>1.56</v>
      </c>
      <c r="BK46">
        <v>3.45</v>
      </c>
      <c r="BL46">
        <v>3.56</v>
      </c>
      <c r="BM46">
        <v>1.61</v>
      </c>
      <c r="BN46">
        <v>0.53</v>
      </c>
      <c r="BO46">
        <v>15.93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74.98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</v>
      </c>
      <c r="K47">
        <v>376.473343</v>
      </c>
      <c r="L47">
        <v>361.82182999999998</v>
      </c>
      <c r="M47">
        <v>92</v>
      </c>
      <c r="N47">
        <v>118.125</v>
      </c>
      <c r="O47">
        <v>123.66562500000001</v>
      </c>
      <c r="P47">
        <v>139.31</v>
      </c>
      <c r="Q47">
        <v>5.9704649999999999</v>
      </c>
      <c r="R47">
        <v>16.059358</v>
      </c>
      <c r="S47">
        <v>10.913593000000001</v>
      </c>
      <c r="T47">
        <v>0</v>
      </c>
      <c r="U47">
        <v>418.77</v>
      </c>
      <c r="V47">
        <v>0</v>
      </c>
      <c r="W47">
        <v>13.8392</v>
      </c>
      <c r="X47">
        <v>52.470100000000002</v>
      </c>
      <c r="Y47">
        <v>0</v>
      </c>
      <c r="Z47">
        <v>6.6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17.835599999999999</v>
      </c>
      <c r="AH47">
        <v>70.172700000000006</v>
      </c>
      <c r="AI47">
        <v>0</v>
      </c>
      <c r="AJ47">
        <v>0</v>
      </c>
      <c r="AK47">
        <v>51.394500000000001</v>
      </c>
      <c r="AL47">
        <v>69.72</v>
      </c>
      <c r="AM47">
        <v>5.2786799999999996</v>
      </c>
      <c r="AN47">
        <v>0.68867999999999996</v>
      </c>
      <c r="AO47">
        <v>31.457999999999998</v>
      </c>
      <c r="AP47">
        <v>5.1239999999999997</v>
      </c>
      <c r="AQ47">
        <v>0</v>
      </c>
      <c r="AR47">
        <v>53.543999999999997</v>
      </c>
      <c r="AS47">
        <v>31.897383000000001</v>
      </c>
      <c r="AT47">
        <v>8.2399950000000004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74.98</v>
      </c>
      <c r="BA47">
        <f t="shared" si="1"/>
        <v>2299.9500679999996</v>
      </c>
      <c r="BB47">
        <v>44</v>
      </c>
      <c r="BD47">
        <v>24.08</v>
      </c>
      <c r="BE47">
        <v>3.81</v>
      </c>
      <c r="BF47">
        <v>1.07</v>
      </c>
      <c r="BG47">
        <v>1.8</v>
      </c>
      <c r="BH47">
        <v>5.81</v>
      </c>
      <c r="BI47">
        <v>4.78</v>
      </c>
      <c r="BJ47">
        <v>1.56</v>
      </c>
      <c r="BK47">
        <v>3.45</v>
      </c>
      <c r="BL47">
        <v>3.56</v>
      </c>
      <c r="BM47">
        <v>1.61</v>
      </c>
      <c r="BN47">
        <v>0.53</v>
      </c>
      <c r="BO47">
        <v>15.93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74.98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</v>
      </c>
      <c r="K48">
        <v>376.44041299999998</v>
      </c>
      <c r="L48">
        <v>361.82182999999998</v>
      </c>
      <c r="M48">
        <v>92</v>
      </c>
      <c r="N48">
        <v>118.125</v>
      </c>
      <c r="O48">
        <v>123.66562500000001</v>
      </c>
      <c r="P48">
        <v>139.31</v>
      </c>
      <c r="Q48">
        <v>5.9704649999999999</v>
      </c>
      <c r="R48">
        <v>16.059358</v>
      </c>
      <c r="S48">
        <v>10.913593000000001</v>
      </c>
      <c r="T48">
        <v>0</v>
      </c>
      <c r="U48">
        <v>418.77</v>
      </c>
      <c r="V48">
        <v>0</v>
      </c>
      <c r="W48">
        <v>13.8392</v>
      </c>
      <c r="X48">
        <v>52.470100000000002</v>
      </c>
      <c r="Y48">
        <v>0</v>
      </c>
      <c r="Z48">
        <v>0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17.835599999999999</v>
      </c>
      <c r="AH48">
        <v>70.172700000000006</v>
      </c>
      <c r="AI48">
        <v>0</v>
      </c>
      <c r="AJ48">
        <v>0</v>
      </c>
      <c r="AK48">
        <v>51.394500000000001</v>
      </c>
      <c r="AL48">
        <v>69.72</v>
      </c>
      <c r="AM48">
        <v>5.2786799999999996</v>
      </c>
      <c r="AN48">
        <v>0.68867999999999996</v>
      </c>
      <c r="AO48">
        <v>31.457999999999998</v>
      </c>
      <c r="AP48">
        <v>5.1239999999999997</v>
      </c>
      <c r="AQ48">
        <v>0</v>
      </c>
      <c r="AR48">
        <v>53.543999999999997</v>
      </c>
      <c r="AS48">
        <v>31.897383000000001</v>
      </c>
      <c r="AT48">
        <v>8.2399950000000004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74.98</v>
      </c>
      <c r="BA48">
        <f t="shared" si="1"/>
        <v>2293.3171379999999</v>
      </c>
      <c r="BB48">
        <v>45</v>
      </c>
      <c r="BD48">
        <v>24.08</v>
      </c>
      <c r="BE48">
        <v>3.81</v>
      </c>
      <c r="BF48">
        <v>1.07</v>
      </c>
      <c r="BG48">
        <v>1.8</v>
      </c>
      <c r="BH48">
        <v>5.81</v>
      </c>
      <c r="BI48">
        <v>4.78</v>
      </c>
      <c r="BJ48">
        <v>1.56</v>
      </c>
      <c r="BK48">
        <v>3.45</v>
      </c>
      <c r="BL48">
        <v>3.56</v>
      </c>
      <c r="BM48">
        <v>1.61</v>
      </c>
      <c r="BN48">
        <v>0.53</v>
      </c>
      <c r="BO48">
        <v>15.93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74.98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</v>
      </c>
      <c r="K49">
        <v>376.473343</v>
      </c>
      <c r="L49">
        <v>337</v>
      </c>
      <c r="M49">
        <v>92</v>
      </c>
      <c r="N49">
        <v>118.125</v>
      </c>
      <c r="O49">
        <v>123.66562500000001</v>
      </c>
      <c r="P49">
        <v>139.31</v>
      </c>
      <c r="Q49">
        <v>5.9704649999999999</v>
      </c>
      <c r="R49">
        <v>3.87</v>
      </c>
      <c r="S49">
        <v>10.913593000000001</v>
      </c>
      <c r="T49">
        <v>0</v>
      </c>
      <c r="U49">
        <v>418.77</v>
      </c>
      <c r="V49">
        <v>0</v>
      </c>
      <c r="W49">
        <v>13.55</v>
      </c>
      <c r="X49">
        <v>51.21</v>
      </c>
      <c r="Y49">
        <v>0</v>
      </c>
      <c r="Z49">
        <v>0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17.835599999999999</v>
      </c>
      <c r="AH49">
        <v>70.172700000000006</v>
      </c>
      <c r="AI49">
        <v>0</v>
      </c>
      <c r="AJ49">
        <v>0</v>
      </c>
      <c r="AK49">
        <v>51.394500000000001</v>
      </c>
      <c r="AL49">
        <v>69.72</v>
      </c>
      <c r="AM49">
        <v>5.2786799999999996</v>
      </c>
      <c r="AN49">
        <v>0.68867999999999996</v>
      </c>
      <c r="AO49">
        <v>31.457999999999998</v>
      </c>
      <c r="AP49">
        <v>5.1239999999999997</v>
      </c>
      <c r="AQ49">
        <v>0</v>
      </c>
      <c r="AR49">
        <v>53.543999999999997</v>
      </c>
      <c r="AS49">
        <v>31.897383000000001</v>
      </c>
      <c r="AT49">
        <v>8.2399950000000004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74.98</v>
      </c>
      <c r="BA49">
        <f t="shared" si="1"/>
        <v>2254.7895799999997</v>
      </c>
      <c r="BB49">
        <v>46</v>
      </c>
      <c r="BD49">
        <v>24.08</v>
      </c>
      <c r="BE49">
        <v>3.81</v>
      </c>
      <c r="BF49">
        <v>1.07</v>
      </c>
      <c r="BG49">
        <v>1.8</v>
      </c>
      <c r="BH49">
        <v>5.81</v>
      </c>
      <c r="BI49">
        <v>4.78</v>
      </c>
      <c r="BJ49">
        <v>1.56</v>
      </c>
      <c r="BK49">
        <v>3.45</v>
      </c>
      <c r="BL49">
        <v>3.56</v>
      </c>
      <c r="BM49">
        <v>1.61</v>
      </c>
      <c r="BN49">
        <v>0.53</v>
      </c>
      <c r="BO49">
        <v>15.93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74.98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</v>
      </c>
      <c r="K50">
        <v>376.44041299999998</v>
      </c>
      <c r="L50">
        <v>337</v>
      </c>
      <c r="M50">
        <v>92</v>
      </c>
      <c r="N50">
        <v>118.125</v>
      </c>
      <c r="O50">
        <v>123.66562500000001</v>
      </c>
      <c r="P50">
        <v>139.31</v>
      </c>
      <c r="Q50">
        <v>5.9704649999999999</v>
      </c>
      <c r="R50">
        <v>3.87</v>
      </c>
      <c r="S50">
        <v>10.913593000000001</v>
      </c>
      <c r="T50">
        <v>0</v>
      </c>
      <c r="U50">
        <v>418.77</v>
      </c>
      <c r="V50">
        <v>0</v>
      </c>
      <c r="W50">
        <v>13.55</v>
      </c>
      <c r="X50">
        <v>51.21</v>
      </c>
      <c r="Y50">
        <v>0</v>
      </c>
      <c r="Z50">
        <v>0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17.835599999999999</v>
      </c>
      <c r="AH50">
        <v>70.172700000000006</v>
      </c>
      <c r="AI50">
        <v>0</v>
      </c>
      <c r="AJ50">
        <v>0</v>
      </c>
      <c r="AK50">
        <v>51.394500000000001</v>
      </c>
      <c r="AL50">
        <v>69.72</v>
      </c>
      <c r="AM50">
        <v>5.2786799999999996</v>
      </c>
      <c r="AN50">
        <v>0.68867999999999996</v>
      </c>
      <c r="AO50">
        <v>31.457999999999998</v>
      </c>
      <c r="AP50">
        <v>5.1239999999999997</v>
      </c>
      <c r="AQ50">
        <v>0</v>
      </c>
      <c r="AR50">
        <v>53.543999999999997</v>
      </c>
      <c r="AS50">
        <v>31.897383000000001</v>
      </c>
      <c r="AT50">
        <v>8.2399950000000004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74.98</v>
      </c>
      <c r="BA50">
        <f t="shared" si="1"/>
        <v>2254.7566499999998</v>
      </c>
      <c r="BB50">
        <v>47</v>
      </c>
      <c r="BD50">
        <v>24.08</v>
      </c>
      <c r="BE50">
        <v>3.81</v>
      </c>
      <c r="BF50">
        <v>1.07</v>
      </c>
      <c r="BG50">
        <v>1.8</v>
      </c>
      <c r="BH50">
        <v>5.81</v>
      </c>
      <c r="BI50">
        <v>4.78</v>
      </c>
      <c r="BJ50">
        <v>1.56</v>
      </c>
      <c r="BK50">
        <v>3.45</v>
      </c>
      <c r="BL50">
        <v>3.56</v>
      </c>
      <c r="BM50">
        <v>1.61</v>
      </c>
      <c r="BN50">
        <v>0.53</v>
      </c>
      <c r="BO50">
        <v>15.93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74.98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</v>
      </c>
      <c r="K51">
        <v>376.36000899999999</v>
      </c>
      <c r="L51">
        <v>337</v>
      </c>
      <c r="M51">
        <v>92</v>
      </c>
      <c r="N51">
        <v>118.125</v>
      </c>
      <c r="O51">
        <v>123.66562500000001</v>
      </c>
      <c r="P51">
        <v>139.31</v>
      </c>
      <c r="Q51">
        <v>5.9627530000000002</v>
      </c>
      <c r="R51">
        <v>3.87</v>
      </c>
      <c r="S51">
        <v>3</v>
      </c>
      <c r="T51">
        <v>0</v>
      </c>
      <c r="U51">
        <v>418.77</v>
      </c>
      <c r="V51">
        <v>0</v>
      </c>
      <c r="W51">
        <v>9</v>
      </c>
      <c r="X51">
        <v>29</v>
      </c>
      <c r="Y51">
        <v>0</v>
      </c>
      <c r="Z51">
        <v>0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17.835599999999999</v>
      </c>
      <c r="AH51">
        <v>83.430700000000002</v>
      </c>
      <c r="AI51">
        <v>0</v>
      </c>
      <c r="AJ51">
        <v>0</v>
      </c>
      <c r="AK51">
        <v>51.394500000000001</v>
      </c>
      <c r="AL51">
        <v>69.72</v>
      </c>
      <c r="AM51">
        <v>5.2786799999999996</v>
      </c>
      <c r="AN51">
        <v>0.68867999999999996</v>
      </c>
      <c r="AO51">
        <v>31.457999999999998</v>
      </c>
      <c r="AP51">
        <v>5.1239999999999997</v>
      </c>
      <c r="AQ51">
        <v>0</v>
      </c>
      <c r="AR51">
        <v>44.16</v>
      </c>
      <c r="AS51">
        <v>31.897383000000001</v>
      </c>
      <c r="AT51">
        <v>8.2399950000000004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74.98</v>
      </c>
      <c r="BA51">
        <f t="shared" si="1"/>
        <v>2214.6219409999994</v>
      </c>
      <c r="BB51">
        <v>48</v>
      </c>
      <c r="BD51">
        <v>24.08</v>
      </c>
      <c r="BE51">
        <v>3.81</v>
      </c>
      <c r="BF51">
        <v>1.07</v>
      </c>
      <c r="BG51">
        <v>1.8</v>
      </c>
      <c r="BH51">
        <v>5.81</v>
      </c>
      <c r="BI51">
        <v>4.78</v>
      </c>
      <c r="BJ51">
        <v>1.56</v>
      </c>
      <c r="BK51">
        <v>3.45</v>
      </c>
      <c r="BL51">
        <v>3.56</v>
      </c>
      <c r="BM51">
        <v>1.61</v>
      </c>
      <c r="BN51">
        <v>0.53</v>
      </c>
      <c r="BO51">
        <v>15.93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74.98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</v>
      </c>
      <c r="K52">
        <v>376.32678700000002</v>
      </c>
      <c r="L52">
        <v>337</v>
      </c>
      <c r="M52">
        <v>92</v>
      </c>
      <c r="N52">
        <v>118.125</v>
      </c>
      <c r="O52">
        <v>123.66562500000001</v>
      </c>
      <c r="P52">
        <v>139.31</v>
      </c>
      <c r="Q52">
        <v>5.9627530000000002</v>
      </c>
      <c r="R52">
        <v>3.87</v>
      </c>
      <c r="S52">
        <v>3</v>
      </c>
      <c r="T52">
        <v>0</v>
      </c>
      <c r="U52">
        <v>418.77</v>
      </c>
      <c r="V52">
        <v>0</v>
      </c>
      <c r="W52">
        <v>9</v>
      </c>
      <c r="X52">
        <v>29</v>
      </c>
      <c r="Y52">
        <v>0</v>
      </c>
      <c r="Z52">
        <v>0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17.835599999999999</v>
      </c>
      <c r="AH52">
        <v>93.563599999999994</v>
      </c>
      <c r="AI52">
        <v>0</v>
      </c>
      <c r="AJ52">
        <v>0</v>
      </c>
      <c r="AK52">
        <v>51.394500000000001</v>
      </c>
      <c r="AL52">
        <v>69.72</v>
      </c>
      <c r="AM52">
        <v>5.2786799999999996</v>
      </c>
      <c r="AN52">
        <v>0.68867999999999996</v>
      </c>
      <c r="AO52">
        <v>31.457999999999998</v>
      </c>
      <c r="AP52">
        <v>5.1239999999999997</v>
      </c>
      <c r="AQ52">
        <v>0</v>
      </c>
      <c r="AR52">
        <v>44.16</v>
      </c>
      <c r="AS52">
        <v>31.897383000000001</v>
      </c>
      <c r="AT52">
        <v>8.2399950000000004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74.98</v>
      </c>
      <c r="BA52">
        <f t="shared" si="1"/>
        <v>2224.7216189999995</v>
      </c>
      <c r="BB52">
        <v>49</v>
      </c>
      <c r="BD52">
        <v>24.08</v>
      </c>
      <c r="BE52">
        <v>3.81</v>
      </c>
      <c r="BF52">
        <v>1.07</v>
      </c>
      <c r="BG52">
        <v>1.8</v>
      </c>
      <c r="BH52">
        <v>5.81</v>
      </c>
      <c r="BI52">
        <v>4.78</v>
      </c>
      <c r="BJ52">
        <v>1.56</v>
      </c>
      <c r="BK52">
        <v>3.45</v>
      </c>
      <c r="BL52">
        <v>3.56</v>
      </c>
      <c r="BM52">
        <v>1.61</v>
      </c>
      <c r="BN52">
        <v>0.53</v>
      </c>
      <c r="BO52">
        <v>15.93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74.98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</v>
      </c>
      <c r="K53">
        <v>376.36000899999999</v>
      </c>
      <c r="L53">
        <v>337</v>
      </c>
      <c r="M53">
        <v>92</v>
      </c>
      <c r="N53">
        <v>118.125</v>
      </c>
      <c r="O53">
        <v>123.66562500000001</v>
      </c>
      <c r="P53">
        <v>139.31</v>
      </c>
      <c r="Q53">
        <v>5.9627530000000002</v>
      </c>
      <c r="R53">
        <v>3.87</v>
      </c>
      <c r="S53">
        <v>3</v>
      </c>
      <c r="T53">
        <v>0</v>
      </c>
      <c r="U53">
        <v>418.77</v>
      </c>
      <c r="V53">
        <v>0</v>
      </c>
      <c r="W53">
        <v>9</v>
      </c>
      <c r="X53">
        <v>29</v>
      </c>
      <c r="Y53">
        <v>0</v>
      </c>
      <c r="Z53">
        <v>0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17.835599999999999</v>
      </c>
      <c r="AH53">
        <v>93.563599999999994</v>
      </c>
      <c r="AI53">
        <v>0</v>
      </c>
      <c r="AJ53">
        <v>0</v>
      </c>
      <c r="AK53">
        <v>51.394500000000001</v>
      </c>
      <c r="AL53">
        <v>69.72</v>
      </c>
      <c r="AM53">
        <v>5.2786799999999996</v>
      </c>
      <c r="AN53">
        <v>0.68867999999999996</v>
      </c>
      <c r="AO53">
        <v>31.457999999999998</v>
      </c>
      <c r="AP53">
        <v>5.1239999999999997</v>
      </c>
      <c r="AQ53">
        <v>0</v>
      </c>
      <c r="AR53">
        <v>44.16</v>
      </c>
      <c r="AS53">
        <v>31.897383000000001</v>
      </c>
      <c r="AT53">
        <v>8.2399950000000004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74.98</v>
      </c>
      <c r="BA53">
        <f t="shared" si="1"/>
        <v>2224.7548409999995</v>
      </c>
      <c r="BB53">
        <v>50</v>
      </c>
      <c r="BD53">
        <v>24.08</v>
      </c>
      <c r="BE53">
        <v>3.81</v>
      </c>
      <c r="BF53">
        <v>1.07</v>
      </c>
      <c r="BG53">
        <v>1.8</v>
      </c>
      <c r="BH53">
        <v>5.81</v>
      </c>
      <c r="BI53">
        <v>4.78</v>
      </c>
      <c r="BJ53">
        <v>1.56</v>
      </c>
      <c r="BK53">
        <v>3.45</v>
      </c>
      <c r="BL53">
        <v>3.56</v>
      </c>
      <c r="BM53">
        <v>1.61</v>
      </c>
      <c r="BN53">
        <v>0.53</v>
      </c>
      <c r="BO53">
        <v>15.93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74.98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</v>
      </c>
      <c r="K54">
        <v>376.32678700000002</v>
      </c>
      <c r="L54">
        <v>337</v>
      </c>
      <c r="M54">
        <v>92</v>
      </c>
      <c r="N54">
        <v>118.125</v>
      </c>
      <c r="O54">
        <v>123.66562500000001</v>
      </c>
      <c r="P54">
        <v>139.31</v>
      </c>
      <c r="Q54">
        <v>5.9627530000000002</v>
      </c>
      <c r="R54">
        <v>3.87</v>
      </c>
      <c r="S54">
        <v>3</v>
      </c>
      <c r="T54">
        <v>0</v>
      </c>
      <c r="U54">
        <v>418.77</v>
      </c>
      <c r="V54">
        <v>0</v>
      </c>
      <c r="W54">
        <v>9</v>
      </c>
      <c r="X54">
        <v>29</v>
      </c>
      <c r="Y54">
        <v>0</v>
      </c>
      <c r="Z54">
        <v>0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17.835599999999999</v>
      </c>
      <c r="AH54">
        <v>93.563599999999994</v>
      </c>
      <c r="AI54">
        <v>0</v>
      </c>
      <c r="AJ54">
        <v>0</v>
      </c>
      <c r="AK54">
        <v>51.394500000000001</v>
      </c>
      <c r="AL54">
        <v>69.72</v>
      </c>
      <c r="AM54">
        <v>5.2786799999999996</v>
      </c>
      <c r="AN54">
        <v>0.68867999999999996</v>
      </c>
      <c r="AO54">
        <v>31.457999999999998</v>
      </c>
      <c r="AP54">
        <v>5.1239999999999997</v>
      </c>
      <c r="AQ54">
        <v>0</v>
      </c>
      <c r="AR54">
        <v>44.16</v>
      </c>
      <c r="AS54">
        <v>31.897383000000001</v>
      </c>
      <c r="AT54">
        <v>8.2399950000000004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74.820000000000007</v>
      </c>
      <c r="BA54">
        <f t="shared" si="1"/>
        <v>2224.5616189999996</v>
      </c>
      <c r="BB54">
        <v>51</v>
      </c>
      <c r="BD54">
        <v>24.08</v>
      </c>
      <c r="BE54">
        <v>3.81</v>
      </c>
      <c r="BF54">
        <v>1.07</v>
      </c>
      <c r="BG54">
        <v>1.8</v>
      </c>
      <c r="BH54">
        <v>5.81</v>
      </c>
      <c r="BI54">
        <v>4.78</v>
      </c>
      <c r="BJ54">
        <v>1.56</v>
      </c>
      <c r="BK54">
        <v>3.38</v>
      </c>
      <c r="BL54">
        <v>3.47</v>
      </c>
      <c r="BM54">
        <v>1.61</v>
      </c>
      <c r="BN54">
        <v>0.53</v>
      </c>
      <c r="BO54">
        <v>15.93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74.820000000000007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</v>
      </c>
      <c r="K55">
        <v>376.36000899999999</v>
      </c>
      <c r="L55">
        <v>337</v>
      </c>
      <c r="M55">
        <v>92</v>
      </c>
      <c r="N55">
        <v>118.125</v>
      </c>
      <c r="O55">
        <v>123.66562500000001</v>
      </c>
      <c r="P55">
        <v>139.31</v>
      </c>
      <c r="Q55">
        <v>5.9627530000000002</v>
      </c>
      <c r="R55">
        <v>3.87</v>
      </c>
      <c r="S55">
        <v>9.7089909999999993</v>
      </c>
      <c r="T55">
        <v>0</v>
      </c>
      <c r="U55">
        <v>418.77</v>
      </c>
      <c r="V55">
        <v>0</v>
      </c>
      <c r="W55">
        <v>9</v>
      </c>
      <c r="X55">
        <v>29</v>
      </c>
      <c r="Y55">
        <v>0</v>
      </c>
      <c r="Z55">
        <v>0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17.835599999999999</v>
      </c>
      <c r="AH55">
        <v>93.563599999999994</v>
      </c>
      <c r="AI55">
        <v>0</v>
      </c>
      <c r="AJ55">
        <v>0</v>
      </c>
      <c r="AK55">
        <v>51.394500000000001</v>
      </c>
      <c r="AL55">
        <v>63.91</v>
      </c>
      <c r="AM55">
        <v>5.2786799999999996</v>
      </c>
      <c r="AN55">
        <v>0.68867999999999996</v>
      </c>
      <c r="AO55">
        <v>31.457999999999998</v>
      </c>
      <c r="AP55">
        <v>8.3264999999999993</v>
      </c>
      <c r="AQ55">
        <v>0</v>
      </c>
      <c r="AR55">
        <v>47.472000000000001</v>
      </c>
      <c r="AS55">
        <v>31.897383000000001</v>
      </c>
      <c r="AT55">
        <v>8.2399950000000004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74.820000000000007</v>
      </c>
      <c r="BA55">
        <f t="shared" si="1"/>
        <v>2232.0083320000003</v>
      </c>
      <c r="BB55">
        <v>52</v>
      </c>
      <c r="BD55">
        <v>24.08</v>
      </c>
      <c r="BE55">
        <v>3.81</v>
      </c>
      <c r="BF55">
        <v>1.07</v>
      </c>
      <c r="BG55">
        <v>1.8</v>
      </c>
      <c r="BH55">
        <v>5.81</v>
      </c>
      <c r="BI55">
        <v>4.78</v>
      </c>
      <c r="BJ55">
        <v>1.56</v>
      </c>
      <c r="BK55">
        <v>3.38</v>
      </c>
      <c r="BL55">
        <v>3.47</v>
      </c>
      <c r="BM55">
        <v>1.61</v>
      </c>
      <c r="BN55">
        <v>0.53</v>
      </c>
      <c r="BO55">
        <v>15.93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74.820000000000007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</v>
      </c>
      <c r="K56">
        <v>376.32678700000002</v>
      </c>
      <c r="L56">
        <v>337</v>
      </c>
      <c r="M56">
        <v>92</v>
      </c>
      <c r="N56">
        <v>118.125</v>
      </c>
      <c r="O56">
        <v>123.66562500000001</v>
      </c>
      <c r="P56">
        <v>139.31</v>
      </c>
      <c r="Q56">
        <v>5.9627530000000002</v>
      </c>
      <c r="R56">
        <v>3.87</v>
      </c>
      <c r="S56">
        <v>9.7089909999999993</v>
      </c>
      <c r="T56">
        <v>0</v>
      </c>
      <c r="U56">
        <v>418.77</v>
      </c>
      <c r="V56">
        <v>0</v>
      </c>
      <c r="W56">
        <v>9</v>
      </c>
      <c r="X56">
        <v>29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17.835599999999999</v>
      </c>
      <c r="AH56">
        <v>93.563599999999994</v>
      </c>
      <c r="AI56">
        <v>0</v>
      </c>
      <c r="AJ56">
        <v>0</v>
      </c>
      <c r="AK56">
        <v>51.394500000000001</v>
      </c>
      <c r="AL56">
        <v>63.91</v>
      </c>
      <c r="AM56">
        <v>5.2786799999999996</v>
      </c>
      <c r="AN56">
        <v>0.68867999999999996</v>
      </c>
      <c r="AO56">
        <v>31.457999999999998</v>
      </c>
      <c r="AP56">
        <v>8.3264999999999993</v>
      </c>
      <c r="AQ56">
        <v>0</v>
      </c>
      <c r="AR56">
        <v>47.472000000000001</v>
      </c>
      <c r="AS56">
        <v>31.897383000000001</v>
      </c>
      <c r="AT56">
        <v>8.2399950000000004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74.820000000000007</v>
      </c>
      <c r="BA56">
        <f t="shared" si="1"/>
        <v>2209.0205900000005</v>
      </c>
      <c r="BB56">
        <v>53</v>
      </c>
      <c r="BD56">
        <v>24.08</v>
      </c>
      <c r="BE56">
        <v>3.81</v>
      </c>
      <c r="BF56">
        <v>1.07</v>
      </c>
      <c r="BG56">
        <v>1.8</v>
      </c>
      <c r="BH56">
        <v>5.81</v>
      </c>
      <c r="BI56">
        <v>4.78</v>
      </c>
      <c r="BJ56">
        <v>1.56</v>
      </c>
      <c r="BK56">
        <v>3.38</v>
      </c>
      <c r="BL56">
        <v>3.47</v>
      </c>
      <c r="BM56">
        <v>1.61</v>
      </c>
      <c r="BN56">
        <v>0.53</v>
      </c>
      <c r="BO56">
        <v>15.93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74.820000000000007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</v>
      </c>
      <c r="K57">
        <v>376.36000899999999</v>
      </c>
      <c r="L57">
        <v>337</v>
      </c>
      <c r="M57">
        <v>92</v>
      </c>
      <c r="N57">
        <v>118.125</v>
      </c>
      <c r="O57">
        <v>123.66562500000001</v>
      </c>
      <c r="P57">
        <v>139.31</v>
      </c>
      <c r="Q57">
        <v>5.9627530000000002</v>
      </c>
      <c r="R57">
        <v>3.87</v>
      </c>
      <c r="S57">
        <v>9.7089909999999993</v>
      </c>
      <c r="T57">
        <v>0</v>
      </c>
      <c r="U57">
        <v>418.77</v>
      </c>
      <c r="V57">
        <v>0</v>
      </c>
      <c r="W57">
        <v>9</v>
      </c>
      <c r="X57">
        <v>29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27.3447</v>
      </c>
      <c r="AE57">
        <v>49.436556000000003</v>
      </c>
      <c r="AF57">
        <v>8.8740000000000006</v>
      </c>
      <c r="AG57">
        <v>17.835599999999999</v>
      </c>
      <c r="AH57">
        <v>93.563599999999994</v>
      </c>
      <c r="AI57">
        <v>0</v>
      </c>
      <c r="AJ57">
        <v>0</v>
      </c>
      <c r="AK57">
        <v>51.394500000000001</v>
      </c>
      <c r="AL57">
        <v>63.91</v>
      </c>
      <c r="AM57">
        <v>5.2786799999999996</v>
      </c>
      <c r="AN57">
        <v>0.68867999999999996</v>
      </c>
      <c r="AO57">
        <v>31.457999999999998</v>
      </c>
      <c r="AP57">
        <v>5.1239999999999997</v>
      </c>
      <c r="AQ57">
        <v>0</v>
      </c>
      <c r="AR57">
        <v>47.472000000000001</v>
      </c>
      <c r="AS57">
        <v>31.897383000000001</v>
      </c>
      <c r="AT57">
        <v>8.2399950000000004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74.820000000000007</v>
      </c>
      <c r="BA57">
        <f t="shared" si="1"/>
        <v>2183.1100720000004</v>
      </c>
      <c r="BB57">
        <v>54</v>
      </c>
      <c r="BD57">
        <v>24.08</v>
      </c>
      <c r="BE57">
        <v>3.81</v>
      </c>
      <c r="BF57">
        <v>1.07</v>
      </c>
      <c r="BG57">
        <v>1.8</v>
      </c>
      <c r="BH57">
        <v>5.81</v>
      </c>
      <c r="BI57">
        <v>4.78</v>
      </c>
      <c r="BJ57">
        <v>1.56</v>
      </c>
      <c r="BK57">
        <v>3.38</v>
      </c>
      <c r="BL57">
        <v>3.47</v>
      </c>
      <c r="BM57">
        <v>1.61</v>
      </c>
      <c r="BN57">
        <v>0.53</v>
      </c>
      <c r="BO57">
        <v>15.93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74.820000000000007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</v>
      </c>
      <c r="K58">
        <v>376.32678700000002</v>
      </c>
      <c r="L58">
        <v>337</v>
      </c>
      <c r="M58">
        <v>92</v>
      </c>
      <c r="N58">
        <v>118.125</v>
      </c>
      <c r="O58">
        <v>123.66562500000001</v>
      </c>
      <c r="P58">
        <v>139.31</v>
      </c>
      <c r="Q58">
        <v>5.9627530000000002</v>
      </c>
      <c r="R58">
        <v>3.87</v>
      </c>
      <c r="S58">
        <v>9.7089909999999993</v>
      </c>
      <c r="T58">
        <v>0</v>
      </c>
      <c r="U58">
        <v>418.77</v>
      </c>
      <c r="V58">
        <v>0</v>
      </c>
      <c r="W58">
        <v>9</v>
      </c>
      <c r="X58">
        <v>29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18.229800000000001</v>
      </c>
      <c r="AE58">
        <v>49.436556000000003</v>
      </c>
      <c r="AF58">
        <v>8.8740000000000006</v>
      </c>
      <c r="AG58">
        <v>17.835599999999999</v>
      </c>
      <c r="AH58">
        <v>70.172700000000006</v>
      </c>
      <c r="AI58">
        <v>0</v>
      </c>
      <c r="AJ58">
        <v>0</v>
      </c>
      <c r="AK58">
        <v>51.394500000000001</v>
      </c>
      <c r="AL58">
        <v>63.91</v>
      </c>
      <c r="AM58">
        <v>5.2786799999999996</v>
      </c>
      <c r="AN58">
        <v>0.68867999999999996</v>
      </c>
      <c r="AO58">
        <v>31.457999999999998</v>
      </c>
      <c r="AP58">
        <v>5.1239999999999997</v>
      </c>
      <c r="AQ58">
        <v>0</v>
      </c>
      <c r="AR58">
        <v>47.472000000000001</v>
      </c>
      <c r="AS58">
        <v>31.897383000000001</v>
      </c>
      <c r="AT58">
        <v>8.2399950000000004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74.820000000000007</v>
      </c>
      <c r="BA58">
        <f t="shared" si="1"/>
        <v>2150.5710500000005</v>
      </c>
      <c r="BB58">
        <v>55</v>
      </c>
      <c r="BD58">
        <v>24.08</v>
      </c>
      <c r="BE58">
        <v>3.81</v>
      </c>
      <c r="BF58">
        <v>1.07</v>
      </c>
      <c r="BG58">
        <v>1.8</v>
      </c>
      <c r="BH58">
        <v>5.81</v>
      </c>
      <c r="BI58">
        <v>4.78</v>
      </c>
      <c r="BJ58">
        <v>1.56</v>
      </c>
      <c r="BK58">
        <v>3.38</v>
      </c>
      <c r="BL58">
        <v>3.47</v>
      </c>
      <c r="BM58">
        <v>1.61</v>
      </c>
      <c r="BN58">
        <v>0.53</v>
      </c>
      <c r="BO58">
        <v>15.93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74.820000000000007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376.36000899999999</v>
      </c>
      <c r="L59">
        <v>360.94706400000001</v>
      </c>
      <c r="M59">
        <v>92</v>
      </c>
      <c r="N59">
        <v>118.125</v>
      </c>
      <c r="O59">
        <v>123.66562500000001</v>
      </c>
      <c r="P59">
        <v>139.31</v>
      </c>
      <c r="Q59">
        <v>5.9201350000000001</v>
      </c>
      <c r="R59">
        <v>3.87</v>
      </c>
      <c r="S59">
        <v>3</v>
      </c>
      <c r="T59">
        <v>0</v>
      </c>
      <c r="U59">
        <v>418.77</v>
      </c>
      <c r="V59">
        <v>0</v>
      </c>
      <c r="W59">
        <v>9</v>
      </c>
      <c r="X59">
        <v>29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18.229800000000001</v>
      </c>
      <c r="AE59">
        <v>49.436556000000003</v>
      </c>
      <c r="AF59">
        <v>8.8740000000000006</v>
      </c>
      <c r="AG59">
        <v>17.835599999999999</v>
      </c>
      <c r="AH59">
        <v>66.290000000000006</v>
      </c>
      <c r="AI59">
        <v>0</v>
      </c>
      <c r="AJ59">
        <v>0</v>
      </c>
      <c r="AK59">
        <v>51.394500000000001</v>
      </c>
      <c r="AL59">
        <v>63.91</v>
      </c>
      <c r="AM59">
        <v>5.2786799999999996</v>
      </c>
      <c r="AN59">
        <v>0.68867999999999996</v>
      </c>
      <c r="AO59">
        <v>31.457999999999998</v>
      </c>
      <c r="AP59">
        <v>5.1239999999999997</v>
      </c>
      <c r="AQ59">
        <v>0</v>
      </c>
      <c r="AR59">
        <v>47.472000000000001</v>
      </c>
      <c r="AS59">
        <v>31.897383000000001</v>
      </c>
      <c r="AT59">
        <v>8.2399950000000004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74.820000000000007</v>
      </c>
      <c r="BA59">
        <f t="shared" si="1"/>
        <v>2163.9170270000004</v>
      </c>
      <c r="BB59">
        <v>56</v>
      </c>
      <c r="BD59">
        <v>24.08</v>
      </c>
      <c r="BE59">
        <v>3.81</v>
      </c>
      <c r="BF59">
        <v>1.07</v>
      </c>
      <c r="BG59">
        <v>1.8</v>
      </c>
      <c r="BH59">
        <v>5.81</v>
      </c>
      <c r="BI59">
        <v>4.78</v>
      </c>
      <c r="BJ59">
        <v>1.56</v>
      </c>
      <c r="BK59">
        <v>3.38</v>
      </c>
      <c r="BL59">
        <v>3.47</v>
      </c>
      <c r="BM59">
        <v>1.61</v>
      </c>
      <c r="BN59">
        <v>0.53</v>
      </c>
      <c r="BO59">
        <v>15.93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74.820000000000007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376.32678700000002</v>
      </c>
      <c r="L60">
        <v>360.94706400000001</v>
      </c>
      <c r="M60">
        <v>92</v>
      </c>
      <c r="N60">
        <v>118.125</v>
      </c>
      <c r="O60">
        <v>123.66562500000001</v>
      </c>
      <c r="P60">
        <v>139.31</v>
      </c>
      <c r="Q60">
        <v>5.9201350000000001</v>
      </c>
      <c r="R60">
        <v>3.87</v>
      </c>
      <c r="S60">
        <v>3</v>
      </c>
      <c r="T60">
        <v>0</v>
      </c>
      <c r="U60">
        <v>418.77</v>
      </c>
      <c r="V60">
        <v>0</v>
      </c>
      <c r="W60">
        <v>9</v>
      </c>
      <c r="X60">
        <v>29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18.229800000000001</v>
      </c>
      <c r="AE60">
        <v>49.436556000000003</v>
      </c>
      <c r="AF60">
        <v>8.8740000000000006</v>
      </c>
      <c r="AG60">
        <v>17.835599999999999</v>
      </c>
      <c r="AH60">
        <v>66.290000000000006</v>
      </c>
      <c r="AI60">
        <v>0</v>
      </c>
      <c r="AJ60">
        <v>0</v>
      </c>
      <c r="AK60">
        <v>51.394500000000001</v>
      </c>
      <c r="AL60">
        <v>63.91</v>
      </c>
      <c r="AM60">
        <v>5.2786799999999996</v>
      </c>
      <c r="AN60">
        <v>0.68867999999999996</v>
      </c>
      <c r="AO60">
        <v>31.457999999999998</v>
      </c>
      <c r="AP60">
        <v>5.1239999999999997</v>
      </c>
      <c r="AQ60">
        <v>0</v>
      </c>
      <c r="AR60">
        <v>47.472000000000001</v>
      </c>
      <c r="AS60">
        <v>31.897383000000001</v>
      </c>
      <c r="AT60">
        <v>8.2399950000000004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74.820000000000007</v>
      </c>
      <c r="BA60">
        <f t="shared" si="1"/>
        <v>2163.8838050000004</v>
      </c>
      <c r="BB60">
        <v>57</v>
      </c>
      <c r="BD60">
        <v>24.08</v>
      </c>
      <c r="BE60">
        <v>3.81</v>
      </c>
      <c r="BF60">
        <v>1.07</v>
      </c>
      <c r="BG60">
        <v>1.8</v>
      </c>
      <c r="BH60">
        <v>5.81</v>
      </c>
      <c r="BI60">
        <v>4.78</v>
      </c>
      <c r="BJ60">
        <v>1.56</v>
      </c>
      <c r="BK60">
        <v>3.38</v>
      </c>
      <c r="BL60">
        <v>3.47</v>
      </c>
      <c r="BM60">
        <v>1.61</v>
      </c>
      <c r="BN60">
        <v>0.53</v>
      </c>
      <c r="BO60">
        <v>15.93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74.820000000000007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376.36000899999999</v>
      </c>
      <c r="L61">
        <v>360.94706400000001</v>
      </c>
      <c r="M61">
        <v>92</v>
      </c>
      <c r="N61">
        <v>118.125</v>
      </c>
      <c r="O61">
        <v>123.66562500000001</v>
      </c>
      <c r="P61">
        <v>139.31</v>
      </c>
      <c r="Q61">
        <v>5.9201350000000001</v>
      </c>
      <c r="R61">
        <v>3.87</v>
      </c>
      <c r="S61">
        <v>3</v>
      </c>
      <c r="T61">
        <v>0</v>
      </c>
      <c r="U61">
        <v>418.77</v>
      </c>
      <c r="V61">
        <v>0</v>
      </c>
      <c r="W61">
        <v>9</v>
      </c>
      <c r="X61">
        <v>29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18.229800000000001</v>
      </c>
      <c r="AE61">
        <v>49.436556000000003</v>
      </c>
      <c r="AF61">
        <v>8.8740000000000006</v>
      </c>
      <c r="AG61">
        <v>17.835599999999999</v>
      </c>
      <c r="AH61">
        <v>66.290000000000006</v>
      </c>
      <c r="AI61">
        <v>0</v>
      </c>
      <c r="AJ61">
        <v>0</v>
      </c>
      <c r="AK61">
        <v>51.394500000000001</v>
      </c>
      <c r="AL61">
        <v>63.91</v>
      </c>
      <c r="AM61">
        <v>5.2786799999999996</v>
      </c>
      <c r="AN61">
        <v>0.68867999999999996</v>
      </c>
      <c r="AO61">
        <v>31.457999999999998</v>
      </c>
      <c r="AP61">
        <v>5.1239999999999997</v>
      </c>
      <c r="AQ61">
        <v>0</v>
      </c>
      <c r="AR61">
        <v>41.4</v>
      </c>
      <c r="AS61">
        <v>31.897383000000001</v>
      </c>
      <c r="AT61">
        <v>8.2399950000000004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74.820000000000007</v>
      </c>
      <c r="BA61">
        <f t="shared" si="1"/>
        <v>2157.8450270000003</v>
      </c>
      <c r="BB61">
        <v>58</v>
      </c>
      <c r="BD61">
        <v>24.08</v>
      </c>
      <c r="BE61">
        <v>3.81</v>
      </c>
      <c r="BF61">
        <v>1.07</v>
      </c>
      <c r="BG61">
        <v>1.8</v>
      </c>
      <c r="BH61">
        <v>5.81</v>
      </c>
      <c r="BI61">
        <v>4.78</v>
      </c>
      <c r="BJ61">
        <v>1.56</v>
      </c>
      <c r="BK61">
        <v>3.38</v>
      </c>
      <c r="BL61">
        <v>3.47</v>
      </c>
      <c r="BM61">
        <v>1.61</v>
      </c>
      <c r="BN61">
        <v>0.53</v>
      </c>
      <c r="BO61">
        <v>15.93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74.820000000000007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376.32678700000002</v>
      </c>
      <c r="L62">
        <v>360.94706400000001</v>
      </c>
      <c r="M62">
        <v>92</v>
      </c>
      <c r="N62">
        <v>118.125</v>
      </c>
      <c r="O62">
        <v>123.66562500000001</v>
      </c>
      <c r="P62">
        <v>139.31</v>
      </c>
      <c r="Q62">
        <v>5.9201350000000001</v>
      </c>
      <c r="R62">
        <v>3.87</v>
      </c>
      <c r="S62">
        <v>3</v>
      </c>
      <c r="T62">
        <v>0</v>
      </c>
      <c r="U62">
        <v>418.77</v>
      </c>
      <c r="V62">
        <v>0</v>
      </c>
      <c r="W62">
        <v>9</v>
      </c>
      <c r="X62">
        <v>29</v>
      </c>
      <c r="Y62">
        <v>0</v>
      </c>
      <c r="Z62">
        <v>6.38</v>
      </c>
      <c r="AA62">
        <v>0</v>
      </c>
      <c r="AB62">
        <v>0</v>
      </c>
      <c r="AC62">
        <v>0</v>
      </c>
      <c r="AD62">
        <v>18.229800000000001</v>
      </c>
      <c r="AE62">
        <v>49.436556000000003</v>
      </c>
      <c r="AF62">
        <v>8.8740000000000006</v>
      </c>
      <c r="AG62">
        <v>17.835599999999999</v>
      </c>
      <c r="AH62">
        <v>66.290000000000006</v>
      </c>
      <c r="AI62">
        <v>0</v>
      </c>
      <c r="AJ62">
        <v>0</v>
      </c>
      <c r="AK62">
        <v>51.394500000000001</v>
      </c>
      <c r="AL62">
        <v>63.91</v>
      </c>
      <c r="AM62">
        <v>5.2786799999999996</v>
      </c>
      <c r="AN62">
        <v>0.68867999999999996</v>
      </c>
      <c r="AO62">
        <v>31.457999999999998</v>
      </c>
      <c r="AP62">
        <v>5.1239999999999997</v>
      </c>
      <c r="AQ62">
        <v>0</v>
      </c>
      <c r="AR62">
        <v>41.4</v>
      </c>
      <c r="AS62">
        <v>31.897383000000001</v>
      </c>
      <c r="AT62">
        <v>8.2399950000000004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74.709999999999994</v>
      </c>
      <c r="BA62">
        <f t="shared" si="1"/>
        <v>2164.0818050000003</v>
      </c>
      <c r="BB62">
        <v>59</v>
      </c>
      <c r="BD62">
        <v>24.08</v>
      </c>
      <c r="BE62">
        <v>3.81</v>
      </c>
      <c r="BF62">
        <v>1.07</v>
      </c>
      <c r="BG62">
        <v>1.8</v>
      </c>
      <c r="BH62">
        <v>5.81</v>
      </c>
      <c r="BI62">
        <v>4.78</v>
      </c>
      <c r="BJ62">
        <v>1.56</v>
      </c>
      <c r="BK62">
        <v>3.34</v>
      </c>
      <c r="BL62">
        <v>3.4</v>
      </c>
      <c r="BM62">
        <v>1.61</v>
      </c>
      <c r="BN62">
        <v>0.53</v>
      </c>
      <c r="BO62">
        <v>15.93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74.709999999999994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376.36000899999999</v>
      </c>
      <c r="L63">
        <v>339.86854699999998</v>
      </c>
      <c r="M63">
        <v>92</v>
      </c>
      <c r="N63">
        <v>118.125</v>
      </c>
      <c r="O63">
        <v>123.66562500000001</v>
      </c>
      <c r="P63">
        <v>139.31</v>
      </c>
      <c r="Q63">
        <v>5.9201350000000001</v>
      </c>
      <c r="R63">
        <v>3.87</v>
      </c>
      <c r="S63">
        <v>3</v>
      </c>
      <c r="T63">
        <v>0</v>
      </c>
      <c r="U63">
        <v>418.77</v>
      </c>
      <c r="V63">
        <v>0</v>
      </c>
      <c r="W63">
        <v>9</v>
      </c>
      <c r="X63">
        <v>29</v>
      </c>
      <c r="Y63">
        <v>0</v>
      </c>
      <c r="Z63">
        <v>6.5537999999999998</v>
      </c>
      <c r="AA63">
        <v>0</v>
      </c>
      <c r="AB63">
        <v>0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17.835599999999999</v>
      </c>
      <c r="AH63">
        <v>66.290000000000006</v>
      </c>
      <c r="AI63">
        <v>0</v>
      </c>
      <c r="AJ63">
        <v>0</v>
      </c>
      <c r="AK63">
        <v>51.394500000000001</v>
      </c>
      <c r="AL63">
        <v>63.91</v>
      </c>
      <c r="AM63">
        <v>5.2786799999999996</v>
      </c>
      <c r="AN63">
        <v>0.68867999999999996</v>
      </c>
      <c r="AO63">
        <v>31.457999999999998</v>
      </c>
      <c r="AP63">
        <v>5.1239999999999997</v>
      </c>
      <c r="AQ63">
        <v>0</v>
      </c>
      <c r="AR63">
        <v>49.68</v>
      </c>
      <c r="AS63">
        <v>31.897383000000001</v>
      </c>
      <c r="AT63">
        <v>8.2399950000000004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74.709999999999994</v>
      </c>
      <c r="BA63">
        <f t="shared" si="1"/>
        <v>2161.1681500000004</v>
      </c>
      <c r="BB63">
        <v>60</v>
      </c>
      <c r="BD63">
        <v>24.08</v>
      </c>
      <c r="BE63">
        <v>3.81</v>
      </c>
      <c r="BF63">
        <v>1.07</v>
      </c>
      <c r="BG63">
        <v>1.8</v>
      </c>
      <c r="BH63">
        <v>5.81</v>
      </c>
      <c r="BI63">
        <v>4.78</v>
      </c>
      <c r="BJ63">
        <v>1.56</v>
      </c>
      <c r="BK63">
        <v>3.34</v>
      </c>
      <c r="BL63">
        <v>3.4</v>
      </c>
      <c r="BM63">
        <v>1.61</v>
      </c>
      <c r="BN63">
        <v>0.53</v>
      </c>
      <c r="BO63">
        <v>15.93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74.709999999999994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</v>
      </c>
      <c r="K64">
        <v>376.32678700000002</v>
      </c>
      <c r="L64">
        <v>339.86854699999998</v>
      </c>
      <c r="M64">
        <v>92</v>
      </c>
      <c r="N64">
        <v>118.125</v>
      </c>
      <c r="O64">
        <v>123.66562500000001</v>
      </c>
      <c r="P64">
        <v>139.31</v>
      </c>
      <c r="Q64">
        <v>5.9201350000000001</v>
      </c>
      <c r="R64">
        <v>3.87</v>
      </c>
      <c r="S64">
        <v>3</v>
      </c>
      <c r="T64">
        <v>0</v>
      </c>
      <c r="U64">
        <v>418.77</v>
      </c>
      <c r="V64">
        <v>0</v>
      </c>
      <c r="W64">
        <v>9</v>
      </c>
      <c r="X64">
        <v>29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17.835599999999999</v>
      </c>
      <c r="AH64">
        <v>66.290000000000006</v>
      </c>
      <c r="AI64">
        <v>0</v>
      </c>
      <c r="AJ64">
        <v>0</v>
      </c>
      <c r="AK64">
        <v>51.394500000000001</v>
      </c>
      <c r="AL64">
        <v>63.91</v>
      </c>
      <c r="AM64">
        <v>5.2786799999999996</v>
      </c>
      <c r="AN64">
        <v>0.68867999999999996</v>
      </c>
      <c r="AO64">
        <v>31.457999999999998</v>
      </c>
      <c r="AP64">
        <v>5.1239999999999997</v>
      </c>
      <c r="AQ64">
        <v>0</v>
      </c>
      <c r="AR64">
        <v>49.68</v>
      </c>
      <c r="AS64">
        <v>31.897383000000001</v>
      </c>
      <c r="AT64">
        <v>8.2399950000000004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74.709999999999994</v>
      </c>
      <c r="BA64">
        <f t="shared" si="1"/>
        <v>2174.1983279999999</v>
      </c>
      <c r="BB64">
        <v>61</v>
      </c>
      <c r="BD64">
        <v>24.08</v>
      </c>
      <c r="BE64">
        <v>3.81</v>
      </c>
      <c r="BF64">
        <v>1.07</v>
      </c>
      <c r="BG64">
        <v>1.8</v>
      </c>
      <c r="BH64">
        <v>5.81</v>
      </c>
      <c r="BI64">
        <v>4.78</v>
      </c>
      <c r="BJ64">
        <v>1.56</v>
      </c>
      <c r="BK64">
        <v>3.34</v>
      </c>
      <c r="BL64">
        <v>3.4</v>
      </c>
      <c r="BM64">
        <v>1.61</v>
      </c>
      <c r="BN64">
        <v>0.53</v>
      </c>
      <c r="BO64">
        <v>15.93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74.709999999999994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</v>
      </c>
      <c r="K65">
        <v>376.36000899999999</v>
      </c>
      <c r="L65">
        <v>339.86854699999998</v>
      </c>
      <c r="M65">
        <v>92</v>
      </c>
      <c r="N65">
        <v>118.125</v>
      </c>
      <c r="O65">
        <v>123.66562500000001</v>
      </c>
      <c r="P65">
        <v>139.31</v>
      </c>
      <c r="Q65">
        <v>5.9201350000000001</v>
      </c>
      <c r="R65">
        <v>3.87</v>
      </c>
      <c r="S65">
        <v>3</v>
      </c>
      <c r="T65">
        <v>0</v>
      </c>
      <c r="U65">
        <v>418.77</v>
      </c>
      <c r="V65">
        <v>0</v>
      </c>
      <c r="W65">
        <v>9</v>
      </c>
      <c r="X65">
        <v>29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17.835599999999999</v>
      </c>
      <c r="AH65">
        <v>46.781799999999997</v>
      </c>
      <c r="AI65">
        <v>0</v>
      </c>
      <c r="AJ65">
        <v>0</v>
      </c>
      <c r="AK65">
        <v>51.394500000000001</v>
      </c>
      <c r="AL65">
        <v>63.91</v>
      </c>
      <c r="AM65">
        <v>5.2786799999999996</v>
      </c>
      <c r="AN65">
        <v>0.68867999999999996</v>
      </c>
      <c r="AO65">
        <v>31.457999999999998</v>
      </c>
      <c r="AP65">
        <v>5.1239999999999997</v>
      </c>
      <c r="AQ65">
        <v>0</v>
      </c>
      <c r="AR65">
        <v>49.68</v>
      </c>
      <c r="AS65">
        <v>31.897383000000001</v>
      </c>
      <c r="AT65">
        <v>8.2399950000000004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74.709999999999994</v>
      </c>
      <c r="BA65">
        <f t="shared" si="1"/>
        <v>2154.7233500000002</v>
      </c>
      <c r="BB65">
        <v>62</v>
      </c>
      <c r="BD65">
        <v>24.08</v>
      </c>
      <c r="BE65">
        <v>3.81</v>
      </c>
      <c r="BF65">
        <v>1.07</v>
      </c>
      <c r="BG65">
        <v>1.8</v>
      </c>
      <c r="BH65">
        <v>5.81</v>
      </c>
      <c r="BI65">
        <v>4.78</v>
      </c>
      <c r="BJ65">
        <v>1.56</v>
      </c>
      <c r="BK65">
        <v>3.34</v>
      </c>
      <c r="BL65">
        <v>3.4</v>
      </c>
      <c r="BM65">
        <v>1.61</v>
      </c>
      <c r="BN65">
        <v>0.53</v>
      </c>
      <c r="BO65">
        <v>15.93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74.709999999999994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</v>
      </c>
      <c r="K66">
        <v>376.32678700000002</v>
      </c>
      <c r="L66">
        <v>339.86854699999998</v>
      </c>
      <c r="M66">
        <v>92</v>
      </c>
      <c r="N66">
        <v>118.125</v>
      </c>
      <c r="O66">
        <v>123.66562500000001</v>
      </c>
      <c r="P66">
        <v>139.31</v>
      </c>
      <c r="Q66">
        <v>5.9201350000000001</v>
      </c>
      <c r="R66">
        <v>3.87</v>
      </c>
      <c r="S66">
        <v>3</v>
      </c>
      <c r="T66">
        <v>0</v>
      </c>
      <c r="U66">
        <v>418.77</v>
      </c>
      <c r="V66">
        <v>0</v>
      </c>
      <c r="W66">
        <v>9</v>
      </c>
      <c r="X66">
        <v>29</v>
      </c>
      <c r="Y66">
        <v>0</v>
      </c>
      <c r="Z66">
        <v>6.5537999999999998</v>
      </c>
      <c r="AA66">
        <v>0</v>
      </c>
      <c r="AB66">
        <v>13.0634</v>
      </c>
      <c r="AC66">
        <v>19.35568</v>
      </c>
      <c r="AD66">
        <v>18.229800000000001</v>
      </c>
      <c r="AE66">
        <v>49.436556000000003</v>
      </c>
      <c r="AF66">
        <v>8.8740000000000006</v>
      </c>
      <c r="AG66">
        <v>17.835599999999999</v>
      </c>
      <c r="AH66">
        <v>46.781799999999997</v>
      </c>
      <c r="AI66">
        <v>0</v>
      </c>
      <c r="AJ66">
        <v>0</v>
      </c>
      <c r="AK66">
        <v>51.394500000000001</v>
      </c>
      <c r="AL66">
        <v>63.91</v>
      </c>
      <c r="AM66">
        <v>5.2786799999999996</v>
      </c>
      <c r="AN66">
        <v>0.68867999999999996</v>
      </c>
      <c r="AO66">
        <v>31.457999999999998</v>
      </c>
      <c r="AP66">
        <v>5.1239999999999997</v>
      </c>
      <c r="AQ66">
        <v>0</v>
      </c>
      <c r="AR66">
        <v>49.68</v>
      </c>
      <c r="AS66">
        <v>31.897383000000001</v>
      </c>
      <c r="AT66">
        <v>8.2399950000000004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74.709999999999994</v>
      </c>
      <c r="BA66">
        <f t="shared" si="1"/>
        <v>2164.367968</v>
      </c>
      <c r="BB66">
        <v>63</v>
      </c>
      <c r="BD66">
        <v>24.08</v>
      </c>
      <c r="BE66">
        <v>3.81</v>
      </c>
      <c r="BF66">
        <v>1.07</v>
      </c>
      <c r="BG66">
        <v>1.8</v>
      </c>
      <c r="BH66">
        <v>5.81</v>
      </c>
      <c r="BI66">
        <v>4.78</v>
      </c>
      <c r="BJ66">
        <v>1.56</v>
      </c>
      <c r="BK66">
        <v>3.34</v>
      </c>
      <c r="BL66">
        <v>3.4</v>
      </c>
      <c r="BM66">
        <v>1.61</v>
      </c>
      <c r="BN66">
        <v>0.53</v>
      </c>
      <c r="BO66">
        <v>15.93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74.709999999999994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</v>
      </c>
      <c r="K67">
        <v>376.473343</v>
      </c>
      <c r="L67">
        <v>362.50240200000002</v>
      </c>
      <c r="M67">
        <v>92</v>
      </c>
      <c r="N67">
        <v>118.125</v>
      </c>
      <c r="O67">
        <v>123.66562500000001</v>
      </c>
      <c r="P67">
        <v>139.31</v>
      </c>
      <c r="Q67">
        <v>5.9704649999999999</v>
      </c>
      <c r="R67">
        <v>3.87</v>
      </c>
      <c r="S67">
        <v>3</v>
      </c>
      <c r="T67">
        <v>0</v>
      </c>
      <c r="U67">
        <v>418.77</v>
      </c>
      <c r="V67">
        <v>0</v>
      </c>
      <c r="W67">
        <v>9</v>
      </c>
      <c r="X67">
        <v>29</v>
      </c>
      <c r="Y67">
        <v>0</v>
      </c>
      <c r="Z67">
        <v>0</v>
      </c>
      <c r="AA67">
        <v>0</v>
      </c>
      <c r="AB67">
        <v>26.34008</v>
      </c>
      <c r="AC67">
        <v>19.35568</v>
      </c>
      <c r="AD67">
        <v>18.229800000000001</v>
      </c>
      <c r="AE67">
        <v>49.436556000000003</v>
      </c>
      <c r="AF67">
        <v>8.8740000000000006</v>
      </c>
      <c r="AG67">
        <v>17.835599999999999</v>
      </c>
      <c r="AH67">
        <v>46.781799999999997</v>
      </c>
      <c r="AI67">
        <v>0</v>
      </c>
      <c r="AJ67">
        <v>0</v>
      </c>
      <c r="AK67">
        <v>51.394500000000001</v>
      </c>
      <c r="AL67">
        <v>63.91</v>
      </c>
      <c r="AM67">
        <v>5.2786799999999996</v>
      </c>
      <c r="AN67">
        <v>0.68867999999999996</v>
      </c>
      <c r="AO67">
        <v>26.46</v>
      </c>
      <c r="AP67">
        <v>5.1239999999999997</v>
      </c>
      <c r="AQ67">
        <v>0</v>
      </c>
      <c r="AR67">
        <v>49.68</v>
      </c>
      <c r="AS67">
        <v>31.897383000000001</v>
      </c>
      <c r="AT67">
        <v>8.2399950000000004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74.709999999999994</v>
      </c>
      <c r="BA67">
        <f t="shared" si="1"/>
        <v>2188.923589</v>
      </c>
      <c r="BB67">
        <v>64</v>
      </c>
      <c r="BD67">
        <v>24.08</v>
      </c>
      <c r="BE67">
        <v>3.81</v>
      </c>
      <c r="BF67">
        <v>1.07</v>
      </c>
      <c r="BG67">
        <v>1.8</v>
      </c>
      <c r="BH67">
        <v>5.81</v>
      </c>
      <c r="BI67">
        <v>4.78</v>
      </c>
      <c r="BJ67">
        <v>1.56</v>
      </c>
      <c r="BK67">
        <v>3.34</v>
      </c>
      <c r="BL67">
        <v>3.4</v>
      </c>
      <c r="BM67">
        <v>1.61</v>
      </c>
      <c r="BN67">
        <v>0.53</v>
      </c>
      <c r="BO67">
        <v>15.93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74.709999999999994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</v>
      </c>
      <c r="K68">
        <v>376.44041299999998</v>
      </c>
      <c r="L68">
        <v>362.50240200000002</v>
      </c>
      <c r="M68">
        <v>92</v>
      </c>
      <c r="N68">
        <v>118.125</v>
      </c>
      <c r="O68">
        <v>123.66562500000001</v>
      </c>
      <c r="P68">
        <v>139.31</v>
      </c>
      <c r="Q68">
        <v>5.9704649999999999</v>
      </c>
      <c r="R68">
        <v>3.87</v>
      </c>
      <c r="S68">
        <v>3</v>
      </c>
      <c r="T68">
        <v>0</v>
      </c>
      <c r="U68">
        <v>418.77</v>
      </c>
      <c r="V68">
        <v>0</v>
      </c>
      <c r="W68">
        <v>9</v>
      </c>
      <c r="X68">
        <v>29</v>
      </c>
      <c r="Y68">
        <v>0</v>
      </c>
      <c r="Z68">
        <v>0</v>
      </c>
      <c r="AA68">
        <v>13.983000000000001</v>
      </c>
      <c r="AB68">
        <v>26.34008</v>
      </c>
      <c r="AC68">
        <v>19.35568</v>
      </c>
      <c r="AD68">
        <v>18.229800000000001</v>
      </c>
      <c r="AE68">
        <v>49.436556000000003</v>
      </c>
      <c r="AF68">
        <v>8.8740000000000006</v>
      </c>
      <c r="AG68">
        <v>17.835599999999999</v>
      </c>
      <c r="AH68">
        <v>46.781799999999997</v>
      </c>
      <c r="AI68">
        <v>0</v>
      </c>
      <c r="AJ68">
        <v>0</v>
      </c>
      <c r="AK68">
        <v>51.394500000000001</v>
      </c>
      <c r="AL68">
        <v>63.91</v>
      </c>
      <c r="AM68">
        <v>5.2786799999999996</v>
      </c>
      <c r="AN68">
        <v>0.68867999999999996</v>
      </c>
      <c r="AO68">
        <v>26.46</v>
      </c>
      <c r="AP68">
        <v>5.1239999999999997</v>
      </c>
      <c r="AQ68">
        <v>6.5519999999999996</v>
      </c>
      <c r="AR68">
        <v>49.68</v>
      </c>
      <c r="AS68">
        <v>31.897383000000001</v>
      </c>
      <c r="AT68">
        <v>8.2399950000000004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74.709999999999994</v>
      </c>
      <c r="BA68">
        <f t="shared" ref="BA68:BA99" si="4">SUM(B68:AZ68)</f>
        <v>2209.4256589999995</v>
      </c>
      <c r="BB68">
        <v>65</v>
      </c>
      <c r="BD68">
        <v>24.08</v>
      </c>
      <c r="BE68">
        <v>3.81</v>
      </c>
      <c r="BF68">
        <v>1.07</v>
      </c>
      <c r="BG68">
        <v>1.8</v>
      </c>
      <c r="BH68">
        <v>5.81</v>
      </c>
      <c r="BI68">
        <v>4.78</v>
      </c>
      <c r="BJ68">
        <v>1.56</v>
      </c>
      <c r="BK68">
        <v>3.34</v>
      </c>
      <c r="BL68">
        <v>3.4</v>
      </c>
      <c r="BM68">
        <v>1.61</v>
      </c>
      <c r="BN68">
        <v>0.53</v>
      </c>
      <c r="BO68">
        <v>15.93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74.709999999999994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</v>
      </c>
      <c r="K69">
        <v>376.47553799999997</v>
      </c>
      <c r="L69">
        <v>362.50240200000002</v>
      </c>
      <c r="M69">
        <v>92</v>
      </c>
      <c r="N69">
        <v>118.125</v>
      </c>
      <c r="O69">
        <v>123.66562500000001</v>
      </c>
      <c r="P69">
        <v>139.31</v>
      </c>
      <c r="Q69">
        <v>5.9704649999999999</v>
      </c>
      <c r="R69">
        <v>3.87</v>
      </c>
      <c r="S69">
        <v>10.913593000000001</v>
      </c>
      <c r="T69">
        <v>0</v>
      </c>
      <c r="U69">
        <v>418.77</v>
      </c>
      <c r="V69">
        <v>0</v>
      </c>
      <c r="W69">
        <v>9</v>
      </c>
      <c r="X69">
        <v>29</v>
      </c>
      <c r="Y69">
        <v>0</v>
      </c>
      <c r="Z69">
        <v>0</v>
      </c>
      <c r="AA69">
        <v>13.983000000000001</v>
      </c>
      <c r="AB69">
        <v>26.34008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17.835599999999999</v>
      </c>
      <c r="AH69">
        <v>0</v>
      </c>
      <c r="AI69">
        <v>0</v>
      </c>
      <c r="AJ69">
        <v>0</v>
      </c>
      <c r="AK69">
        <v>51.394500000000001</v>
      </c>
      <c r="AL69">
        <v>63.91</v>
      </c>
      <c r="AM69">
        <v>5.2786799999999996</v>
      </c>
      <c r="AN69">
        <v>0.68867999999999996</v>
      </c>
      <c r="AO69">
        <v>26.46</v>
      </c>
      <c r="AP69">
        <v>5.1239999999999997</v>
      </c>
      <c r="AQ69">
        <v>7.4969999999999999</v>
      </c>
      <c r="AR69">
        <v>49.68</v>
      </c>
      <c r="AS69">
        <v>31.897383000000001</v>
      </c>
      <c r="AT69">
        <v>8.2399950000000004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74.709999999999994</v>
      </c>
      <c r="BA69">
        <f t="shared" si="4"/>
        <v>2180.6524770000001</v>
      </c>
      <c r="BB69">
        <v>66</v>
      </c>
      <c r="BD69">
        <v>24.08</v>
      </c>
      <c r="BE69">
        <v>3.81</v>
      </c>
      <c r="BF69">
        <v>1.07</v>
      </c>
      <c r="BG69">
        <v>1.8</v>
      </c>
      <c r="BH69">
        <v>5.81</v>
      </c>
      <c r="BI69">
        <v>4.78</v>
      </c>
      <c r="BJ69">
        <v>1.56</v>
      </c>
      <c r="BK69">
        <v>3.34</v>
      </c>
      <c r="BL69">
        <v>3.4</v>
      </c>
      <c r="BM69">
        <v>1.61</v>
      </c>
      <c r="BN69">
        <v>0.53</v>
      </c>
      <c r="BO69">
        <v>15.93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74.709999999999994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</v>
      </c>
      <c r="K70">
        <v>376.43163199999998</v>
      </c>
      <c r="L70">
        <v>364.71687700000001</v>
      </c>
      <c r="M70">
        <v>92</v>
      </c>
      <c r="N70">
        <v>118.125</v>
      </c>
      <c r="O70">
        <v>123.66562500000001</v>
      </c>
      <c r="P70">
        <v>139.31</v>
      </c>
      <c r="Q70">
        <v>5.9704649999999999</v>
      </c>
      <c r="R70">
        <v>3.87</v>
      </c>
      <c r="S70">
        <v>10.913593000000001</v>
      </c>
      <c r="T70">
        <v>0</v>
      </c>
      <c r="U70">
        <v>418.77</v>
      </c>
      <c r="V70">
        <v>0</v>
      </c>
      <c r="W70">
        <v>9</v>
      </c>
      <c r="X70">
        <v>29</v>
      </c>
      <c r="Y70">
        <v>0</v>
      </c>
      <c r="Z70">
        <v>0</v>
      </c>
      <c r="AA70">
        <v>13.983000000000001</v>
      </c>
      <c r="AB70">
        <v>26.34008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17.835599999999999</v>
      </c>
      <c r="AH70">
        <v>0</v>
      </c>
      <c r="AI70">
        <v>0</v>
      </c>
      <c r="AJ70">
        <v>0</v>
      </c>
      <c r="AK70">
        <v>51.394500000000001</v>
      </c>
      <c r="AL70">
        <v>63.91</v>
      </c>
      <c r="AM70">
        <v>5.2786799999999996</v>
      </c>
      <c r="AN70">
        <v>0.68867999999999996</v>
      </c>
      <c r="AO70">
        <v>26.46</v>
      </c>
      <c r="AP70">
        <v>5.1239999999999997</v>
      </c>
      <c r="AQ70">
        <v>7.4969999999999999</v>
      </c>
      <c r="AR70">
        <v>49.68</v>
      </c>
      <c r="AS70">
        <v>31.897383000000001</v>
      </c>
      <c r="AT70">
        <v>8.2399950000000004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74.709999999999994</v>
      </c>
      <c r="BA70">
        <f t="shared" si="4"/>
        <v>2182.823046</v>
      </c>
      <c r="BB70">
        <v>67</v>
      </c>
      <c r="BD70">
        <v>24.08</v>
      </c>
      <c r="BE70">
        <v>3.81</v>
      </c>
      <c r="BF70">
        <v>1.07</v>
      </c>
      <c r="BG70">
        <v>1.8</v>
      </c>
      <c r="BH70">
        <v>5.81</v>
      </c>
      <c r="BI70">
        <v>4.78</v>
      </c>
      <c r="BJ70">
        <v>1.56</v>
      </c>
      <c r="BK70">
        <v>3.34</v>
      </c>
      <c r="BL70">
        <v>3.4</v>
      </c>
      <c r="BM70">
        <v>1.61</v>
      </c>
      <c r="BN70">
        <v>0.53</v>
      </c>
      <c r="BO70">
        <v>15.93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74.709999999999994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</v>
      </c>
      <c r="K71">
        <v>376.47553799999997</v>
      </c>
      <c r="L71">
        <v>362.50240200000002</v>
      </c>
      <c r="M71">
        <v>92</v>
      </c>
      <c r="N71">
        <v>118.125</v>
      </c>
      <c r="O71">
        <v>123.66562500000001</v>
      </c>
      <c r="P71">
        <v>139.31</v>
      </c>
      <c r="Q71">
        <v>5.9704649999999999</v>
      </c>
      <c r="R71">
        <v>3.87</v>
      </c>
      <c r="S71">
        <v>10.913593000000001</v>
      </c>
      <c r="T71">
        <v>0</v>
      </c>
      <c r="U71">
        <v>418.77</v>
      </c>
      <c r="V71">
        <v>0</v>
      </c>
      <c r="W71">
        <v>9</v>
      </c>
      <c r="X71">
        <v>29</v>
      </c>
      <c r="Y71">
        <v>0</v>
      </c>
      <c r="Z71">
        <v>0</v>
      </c>
      <c r="AA71">
        <v>13.983000000000001</v>
      </c>
      <c r="AB71">
        <v>26.34008</v>
      </c>
      <c r="AC71">
        <v>19.35568</v>
      </c>
      <c r="AD71">
        <v>27.3447</v>
      </c>
      <c r="AE71">
        <v>49.436556000000003</v>
      </c>
      <c r="AF71">
        <v>8.8740000000000006</v>
      </c>
      <c r="AG71">
        <v>17.835599999999999</v>
      </c>
      <c r="AH71">
        <v>0</v>
      </c>
      <c r="AI71">
        <v>0</v>
      </c>
      <c r="AJ71">
        <v>0</v>
      </c>
      <c r="AK71">
        <v>51.394500000000001</v>
      </c>
      <c r="AL71">
        <v>63.91</v>
      </c>
      <c r="AM71">
        <v>5.2786799999999996</v>
      </c>
      <c r="AN71">
        <v>0</v>
      </c>
      <c r="AO71">
        <v>31.457999999999998</v>
      </c>
      <c r="AP71">
        <v>5.1239999999999997</v>
      </c>
      <c r="AQ71">
        <v>7.4969999999999999</v>
      </c>
      <c r="AR71">
        <v>49.68</v>
      </c>
      <c r="AS71">
        <v>31.897383000000001</v>
      </c>
      <c r="AT71">
        <v>8.2399950000000004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74.589999999999989</v>
      </c>
      <c r="BA71">
        <f t="shared" si="4"/>
        <v>2184.841797</v>
      </c>
      <c r="BB71">
        <v>68</v>
      </c>
      <c r="BD71">
        <v>24.08</v>
      </c>
      <c r="BE71">
        <v>3.81</v>
      </c>
      <c r="BF71">
        <v>1.07</v>
      </c>
      <c r="BG71">
        <v>1.8</v>
      </c>
      <c r="BH71">
        <v>5.81</v>
      </c>
      <c r="BI71">
        <v>4.78</v>
      </c>
      <c r="BJ71">
        <v>1.56</v>
      </c>
      <c r="BK71">
        <v>3.34</v>
      </c>
      <c r="BL71">
        <v>3.28</v>
      </c>
      <c r="BM71">
        <v>1.61</v>
      </c>
      <c r="BN71">
        <v>0.53</v>
      </c>
      <c r="BO71">
        <v>15.93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74.589999999999989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</v>
      </c>
      <c r="K72">
        <v>376.55680899999999</v>
      </c>
      <c r="L72">
        <v>362.50240200000002</v>
      </c>
      <c r="M72">
        <v>92</v>
      </c>
      <c r="N72">
        <v>118.125</v>
      </c>
      <c r="O72">
        <v>123.66562500000001</v>
      </c>
      <c r="P72">
        <v>139.31</v>
      </c>
      <c r="Q72">
        <v>5.9704649999999999</v>
      </c>
      <c r="R72">
        <v>3.87</v>
      </c>
      <c r="S72">
        <v>10.913593000000001</v>
      </c>
      <c r="T72">
        <v>0</v>
      </c>
      <c r="U72">
        <v>418.77</v>
      </c>
      <c r="V72">
        <v>0</v>
      </c>
      <c r="W72">
        <v>9</v>
      </c>
      <c r="X72">
        <v>29</v>
      </c>
      <c r="Y72">
        <v>0</v>
      </c>
      <c r="Z72">
        <v>0</v>
      </c>
      <c r="AA72">
        <v>28.045000000000002</v>
      </c>
      <c r="AB72">
        <v>26.34008</v>
      </c>
      <c r="AC72">
        <v>19.35568</v>
      </c>
      <c r="AD72">
        <v>27.3447</v>
      </c>
      <c r="AE72">
        <v>49.436556000000003</v>
      </c>
      <c r="AF72">
        <v>8.8740000000000006</v>
      </c>
      <c r="AG72">
        <v>17.835599999999999</v>
      </c>
      <c r="AH72">
        <v>0</v>
      </c>
      <c r="AI72">
        <v>0</v>
      </c>
      <c r="AJ72">
        <v>0</v>
      </c>
      <c r="AK72">
        <v>51.394500000000001</v>
      </c>
      <c r="AL72">
        <v>63.91</v>
      </c>
      <c r="AM72">
        <v>5.2786799999999996</v>
      </c>
      <c r="AN72">
        <v>0</v>
      </c>
      <c r="AO72">
        <v>31.457999999999998</v>
      </c>
      <c r="AP72">
        <v>5.1239999999999997</v>
      </c>
      <c r="AQ72">
        <v>14.994</v>
      </c>
      <c r="AR72">
        <v>49.68</v>
      </c>
      <c r="AS72">
        <v>31.897383000000001</v>
      </c>
      <c r="AT72">
        <v>8.2399950000000004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74.589999999999989</v>
      </c>
      <c r="BA72">
        <f t="shared" si="4"/>
        <v>2206.4820680000003</v>
      </c>
      <c r="BB72">
        <v>69</v>
      </c>
      <c r="BD72">
        <v>24.08</v>
      </c>
      <c r="BE72">
        <v>3.81</v>
      </c>
      <c r="BF72">
        <v>1.07</v>
      </c>
      <c r="BG72">
        <v>1.8</v>
      </c>
      <c r="BH72">
        <v>5.81</v>
      </c>
      <c r="BI72">
        <v>4.78</v>
      </c>
      <c r="BJ72">
        <v>1.56</v>
      </c>
      <c r="BK72">
        <v>3.34</v>
      </c>
      <c r="BL72">
        <v>3.28</v>
      </c>
      <c r="BM72">
        <v>1.61</v>
      </c>
      <c r="BN72">
        <v>0.53</v>
      </c>
      <c r="BO72">
        <v>15.93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74.589999999999989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</v>
      </c>
      <c r="K73">
        <v>376.60028699999998</v>
      </c>
      <c r="L73">
        <v>364.71687700000001</v>
      </c>
      <c r="M73">
        <v>92</v>
      </c>
      <c r="N73">
        <v>118.125</v>
      </c>
      <c r="O73">
        <v>123.66562500000001</v>
      </c>
      <c r="P73">
        <v>139.31</v>
      </c>
      <c r="Q73">
        <v>5.9720319999999996</v>
      </c>
      <c r="R73">
        <v>3.87</v>
      </c>
      <c r="S73">
        <v>11.05111</v>
      </c>
      <c r="T73">
        <v>0</v>
      </c>
      <c r="U73">
        <v>418.77</v>
      </c>
      <c r="V73">
        <v>0</v>
      </c>
      <c r="W73">
        <v>9</v>
      </c>
      <c r="X73">
        <v>29</v>
      </c>
      <c r="Y73">
        <v>0</v>
      </c>
      <c r="Z73">
        <v>0</v>
      </c>
      <c r="AA73">
        <v>28.045000000000002</v>
      </c>
      <c r="AB73">
        <v>26.34008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17.835599999999999</v>
      </c>
      <c r="AH73">
        <v>0</v>
      </c>
      <c r="AI73">
        <v>0</v>
      </c>
      <c r="AJ73">
        <v>0</v>
      </c>
      <c r="AK73">
        <v>51.394500000000001</v>
      </c>
      <c r="AL73">
        <v>63.91</v>
      </c>
      <c r="AM73">
        <v>5.2786799999999996</v>
      </c>
      <c r="AN73">
        <v>0</v>
      </c>
      <c r="AO73">
        <v>31.457999999999998</v>
      </c>
      <c r="AP73">
        <v>5.1239999999999997</v>
      </c>
      <c r="AQ73">
        <v>14.994</v>
      </c>
      <c r="AR73">
        <v>49.68</v>
      </c>
      <c r="AS73">
        <v>31.897383000000001</v>
      </c>
      <c r="AT73">
        <v>8.2399950000000004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74.55</v>
      </c>
      <c r="BA73">
        <f t="shared" si="4"/>
        <v>2208.839105</v>
      </c>
      <c r="BB73">
        <v>70</v>
      </c>
      <c r="BD73">
        <v>24.08</v>
      </c>
      <c r="BE73">
        <v>3.81</v>
      </c>
      <c r="BF73">
        <v>1.03</v>
      </c>
      <c r="BG73">
        <v>1.8</v>
      </c>
      <c r="BH73">
        <v>5.81</v>
      </c>
      <c r="BI73">
        <v>4.78</v>
      </c>
      <c r="BJ73">
        <v>1.56</v>
      </c>
      <c r="BK73">
        <v>3.34</v>
      </c>
      <c r="BL73">
        <v>3.28</v>
      </c>
      <c r="BM73">
        <v>1.61</v>
      </c>
      <c r="BN73">
        <v>0.53</v>
      </c>
      <c r="BO73">
        <v>15.93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74.55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</v>
      </c>
      <c r="K74">
        <v>376.55680899999999</v>
      </c>
      <c r="L74">
        <v>364.71687700000001</v>
      </c>
      <c r="M74">
        <v>92</v>
      </c>
      <c r="N74">
        <v>118.125</v>
      </c>
      <c r="O74">
        <v>123.66562500000001</v>
      </c>
      <c r="P74">
        <v>139.31</v>
      </c>
      <c r="Q74">
        <v>5.9720319999999996</v>
      </c>
      <c r="R74">
        <v>3.87</v>
      </c>
      <c r="S74">
        <v>11.05111</v>
      </c>
      <c r="T74">
        <v>0</v>
      </c>
      <c r="U74">
        <v>418.77</v>
      </c>
      <c r="V74">
        <v>0</v>
      </c>
      <c r="W74">
        <v>9</v>
      </c>
      <c r="X74">
        <v>29</v>
      </c>
      <c r="Y74">
        <v>0</v>
      </c>
      <c r="Z74">
        <v>0</v>
      </c>
      <c r="AA74">
        <v>28.045000000000002</v>
      </c>
      <c r="AB74">
        <v>26.34008</v>
      </c>
      <c r="AC74">
        <v>19.35568</v>
      </c>
      <c r="AD74">
        <v>27.3447</v>
      </c>
      <c r="AE74">
        <v>49.436556000000003</v>
      </c>
      <c r="AF74">
        <v>8.8740000000000006</v>
      </c>
      <c r="AG74">
        <v>17.835599999999999</v>
      </c>
      <c r="AH74">
        <v>18.940000000000001</v>
      </c>
      <c r="AI74">
        <v>0</v>
      </c>
      <c r="AJ74">
        <v>0</v>
      </c>
      <c r="AK74">
        <v>51.394500000000001</v>
      </c>
      <c r="AL74">
        <v>63.91</v>
      </c>
      <c r="AM74">
        <v>5.2786799999999996</v>
      </c>
      <c r="AN74">
        <v>0</v>
      </c>
      <c r="AO74">
        <v>31.457999999999998</v>
      </c>
      <c r="AP74">
        <v>5.1239999999999997</v>
      </c>
      <c r="AQ74">
        <v>14.994</v>
      </c>
      <c r="AR74">
        <v>49.68</v>
      </c>
      <c r="AS74">
        <v>31.897383000000001</v>
      </c>
      <c r="AT74">
        <v>8.2399950000000004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74.55</v>
      </c>
      <c r="BA74">
        <f t="shared" si="4"/>
        <v>2227.735627</v>
      </c>
      <c r="BB74">
        <v>71</v>
      </c>
      <c r="BD74">
        <v>24.08</v>
      </c>
      <c r="BE74">
        <v>3.81</v>
      </c>
      <c r="BF74">
        <v>1.03</v>
      </c>
      <c r="BG74">
        <v>1.8</v>
      </c>
      <c r="BH74">
        <v>5.81</v>
      </c>
      <c r="BI74">
        <v>4.78</v>
      </c>
      <c r="BJ74">
        <v>1.56</v>
      </c>
      <c r="BK74">
        <v>3.34</v>
      </c>
      <c r="BL74">
        <v>3.28</v>
      </c>
      <c r="BM74">
        <v>1.61</v>
      </c>
      <c r="BN74">
        <v>0.53</v>
      </c>
      <c r="BO74">
        <v>15.93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74.55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</v>
      </c>
      <c r="K75">
        <v>376.69791400000003</v>
      </c>
      <c r="L75">
        <v>360.58258999999998</v>
      </c>
      <c r="M75">
        <v>92</v>
      </c>
      <c r="N75">
        <v>118.125</v>
      </c>
      <c r="O75">
        <v>123.66562500000001</v>
      </c>
      <c r="P75">
        <v>139.31</v>
      </c>
      <c r="Q75">
        <v>5.9720319999999996</v>
      </c>
      <c r="R75">
        <v>4</v>
      </c>
      <c r="S75">
        <v>11.05111</v>
      </c>
      <c r="T75">
        <v>0</v>
      </c>
      <c r="U75">
        <v>418.77</v>
      </c>
      <c r="V75">
        <v>0</v>
      </c>
      <c r="W75">
        <v>13.55</v>
      </c>
      <c r="X75">
        <v>51.21</v>
      </c>
      <c r="Y75">
        <v>0</v>
      </c>
      <c r="Z75">
        <v>0</v>
      </c>
      <c r="AA75">
        <v>28.045000000000002</v>
      </c>
      <c r="AB75">
        <v>26.34008</v>
      </c>
      <c r="AC75">
        <v>19.35568</v>
      </c>
      <c r="AD75">
        <v>27.3447</v>
      </c>
      <c r="AE75">
        <v>49.436556000000003</v>
      </c>
      <c r="AF75">
        <v>8.8740000000000006</v>
      </c>
      <c r="AG75">
        <v>17.835599999999999</v>
      </c>
      <c r="AH75">
        <v>37.880000000000003</v>
      </c>
      <c r="AI75">
        <v>0</v>
      </c>
      <c r="AJ75">
        <v>0</v>
      </c>
      <c r="AK75">
        <v>51.394500000000001</v>
      </c>
      <c r="AL75">
        <v>69.72</v>
      </c>
      <c r="AM75">
        <v>5.2786799999999996</v>
      </c>
      <c r="AN75">
        <v>0</v>
      </c>
      <c r="AO75">
        <v>31.457999999999998</v>
      </c>
      <c r="AP75">
        <v>5.1239999999999997</v>
      </c>
      <c r="AQ75">
        <v>22.491</v>
      </c>
      <c r="AR75">
        <v>49.68</v>
      </c>
      <c r="AS75">
        <v>31.897383000000001</v>
      </c>
      <c r="AT75">
        <v>8.2399950000000004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74.919999999999987</v>
      </c>
      <c r="BA75">
        <f t="shared" si="4"/>
        <v>2283.2494449999999</v>
      </c>
      <c r="BB75">
        <v>72</v>
      </c>
      <c r="BD75">
        <v>25.2</v>
      </c>
      <c r="BE75">
        <v>3.73</v>
      </c>
      <c r="BF75">
        <v>1.04</v>
      </c>
      <c r="BG75">
        <v>1.74</v>
      </c>
      <c r="BH75">
        <v>5.82</v>
      </c>
      <c r="BI75">
        <v>4.6900000000000004</v>
      </c>
      <c r="BJ75">
        <v>1.6</v>
      </c>
      <c r="BK75">
        <v>3.34</v>
      </c>
      <c r="BL75">
        <v>3.14</v>
      </c>
      <c r="BM75">
        <v>1.61</v>
      </c>
      <c r="BN75">
        <v>0.51</v>
      </c>
      <c r="BO75">
        <v>15.55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74.919999999999987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</v>
      </c>
      <c r="K76">
        <v>376.65819099999999</v>
      </c>
      <c r="L76">
        <v>360.58258999999998</v>
      </c>
      <c r="M76">
        <v>92</v>
      </c>
      <c r="N76">
        <v>118.125</v>
      </c>
      <c r="O76">
        <v>123.66562500000001</v>
      </c>
      <c r="P76">
        <v>139.31</v>
      </c>
      <c r="Q76">
        <v>5.9559449999999998</v>
      </c>
      <c r="R76">
        <v>17</v>
      </c>
      <c r="S76">
        <v>13.331021</v>
      </c>
      <c r="T76">
        <v>0</v>
      </c>
      <c r="U76">
        <v>418.77</v>
      </c>
      <c r="V76">
        <v>6</v>
      </c>
      <c r="W76">
        <v>23.54</v>
      </c>
      <c r="X76">
        <v>95.22</v>
      </c>
      <c r="Y76">
        <v>0</v>
      </c>
      <c r="Z76">
        <v>0</v>
      </c>
      <c r="AA76">
        <v>28.045000000000002</v>
      </c>
      <c r="AB76">
        <v>26.34008</v>
      </c>
      <c r="AC76">
        <v>19.35568</v>
      </c>
      <c r="AD76">
        <v>27.3447</v>
      </c>
      <c r="AE76">
        <v>49.436556000000003</v>
      </c>
      <c r="AF76">
        <v>8.8740000000000006</v>
      </c>
      <c r="AG76">
        <v>17.835599999999999</v>
      </c>
      <c r="AH76">
        <v>70.172700000000006</v>
      </c>
      <c r="AI76">
        <v>0</v>
      </c>
      <c r="AJ76">
        <v>0</v>
      </c>
      <c r="AK76">
        <v>51.394500000000001</v>
      </c>
      <c r="AL76">
        <v>72.043999999999997</v>
      </c>
      <c r="AM76">
        <v>5.2786799999999996</v>
      </c>
      <c r="AN76">
        <v>0</v>
      </c>
      <c r="AO76">
        <v>31.457999999999998</v>
      </c>
      <c r="AP76">
        <v>5.1239999999999997</v>
      </c>
      <c r="AQ76">
        <v>22.491</v>
      </c>
      <c r="AR76">
        <v>49.68</v>
      </c>
      <c r="AS76">
        <v>31.897383000000001</v>
      </c>
      <c r="AT76">
        <v>8.2399950000000004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74.919999999999987</v>
      </c>
      <c r="BA76">
        <f t="shared" si="4"/>
        <v>2393.0902459999993</v>
      </c>
      <c r="BB76">
        <v>73</v>
      </c>
      <c r="BD76">
        <v>25.2</v>
      </c>
      <c r="BE76">
        <v>3.73</v>
      </c>
      <c r="BF76">
        <v>1.04</v>
      </c>
      <c r="BG76">
        <v>1.74</v>
      </c>
      <c r="BH76">
        <v>5.82</v>
      </c>
      <c r="BI76">
        <v>4.6900000000000004</v>
      </c>
      <c r="BJ76">
        <v>1.6</v>
      </c>
      <c r="BK76">
        <v>3.34</v>
      </c>
      <c r="BL76">
        <v>3.14</v>
      </c>
      <c r="BM76">
        <v>1.61</v>
      </c>
      <c r="BN76">
        <v>0.51</v>
      </c>
      <c r="BO76">
        <v>15.55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74.919999999999987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</v>
      </c>
      <c r="K77">
        <v>376.77810499999998</v>
      </c>
      <c r="L77">
        <v>469</v>
      </c>
      <c r="M77">
        <v>92</v>
      </c>
      <c r="N77">
        <v>118.125</v>
      </c>
      <c r="O77">
        <v>123.66562500000001</v>
      </c>
      <c r="P77">
        <v>139.31</v>
      </c>
      <c r="Q77">
        <v>8.8109450000000002</v>
      </c>
      <c r="R77">
        <v>17</v>
      </c>
      <c r="S77">
        <v>13.331021</v>
      </c>
      <c r="T77">
        <v>0</v>
      </c>
      <c r="U77">
        <v>418.77</v>
      </c>
      <c r="V77">
        <v>6</v>
      </c>
      <c r="W77">
        <v>23.54</v>
      </c>
      <c r="X77">
        <v>95.22</v>
      </c>
      <c r="Y77">
        <v>0</v>
      </c>
      <c r="Z77">
        <v>3.3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17.835599999999999</v>
      </c>
      <c r="AH77">
        <v>93.563599999999994</v>
      </c>
      <c r="AI77">
        <v>0</v>
      </c>
      <c r="AJ77">
        <v>0</v>
      </c>
      <c r="AK77">
        <v>51.394500000000001</v>
      </c>
      <c r="AL77">
        <v>72.043999999999997</v>
      </c>
      <c r="AM77">
        <v>5.2786799999999996</v>
      </c>
      <c r="AN77">
        <v>0</v>
      </c>
      <c r="AO77">
        <v>31.457999999999998</v>
      </c>
      <c r="AP77">
        <v>5.1239999999999997</v>
      </c>
      <c r="AQ77">
        <v>29.988</v>
      </c>
      <c r="AR77">
        <v>49.68</v>
      </c>
      <c r="AS77">
        <v>31.897383000000001</v>
      </c>
      <c r="AT77">
        <v>8.2399950000000004</v>
      </c>
      <c r="AU77">
        <v>0</v>
      </c>
      <c r="AV77">
        <v>0</v>
      </c>
      <c r="AW77">
        <v>0</v>
      </c>
      <c r="AX77">
        <v>5.48</v>
      </c>
      <c r="AY77">
        <v>0</v>
      </c>
      <c r="AZ77">
        <f t="shared" si="3"/>
        <v>74.95999999999998</v>
      </c>
      <c r="BA77">
        <f t="shared" si="4"/>
        <v>2581.1707179999985</v>
      </c>
      <c r="BB77">
        <v>74</v>
      </c>
      <c r="BD77">
        <v>25.2</v>
      </c>
      <c r="BE77">
        <v>3.73</v>
      </c>
      <c r="BF77">
        <v>1.08</v>
      </c>
      <c r="BG77">
        <v>1.74</v>
      </c>
      <c r="BH77">
        <v>5.82</v>
      </c>
      <c r="BI77">
        <v>4.6900000000000004</v>
      </c>
      <c r="BJ77">
        <v>1.6</v>
      </c>
      <c r="BK77">
        <v>3.34</v>
      </c>
      <c r="BL77">
        <v>3.14</v>
      </c>
      <c r="BM77">
        <v>1.61</v>
      </c>
      <c r="BN77">
        <v>0.51</v>
      </c>
      <c r="BO77">
        <v>15.55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74.95999999999998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</v>
      </c>
      <c r="K78">
        <v>377.05933499999998</v>
      </c>
      <c r="L78">
        <v>597.495</v>
      </c>
      <c r="M78">
        <v>92</v>
      </c>
      <c r="N78">
        <v>118.125</v>
      </c>
      <c r="O78">
        <v>123.66562500000001</v>
      </c>
      <c r="P78">
        <v>139.31</v>
      </c>
      <c r="Q78">
        <v>11.665945000000001</v>
      </c>
      <c r="R78">
        <v>23.767099999999999</v>
      </c>
      <c r="S78">
        <v>14.703099999999999</v>
      </c>
      <c r="T78">
        <v>0</v>
      </c>
      <c r="U78">
        <v>418.77</v>
      </c>
      <c r="V78">
        <v>6</v>
      </c>
      <c r="W78">
        <v>23.54</v>
      </c>
      <c r="X78">
        <v>95.22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17.835599999999999</v>
      </c>
      <c r="AH78">
        <v>116.9545</v>
      </c>
      <c r="AI78">
        <v>2.5459999999999998</v>
      </c>
      <c r="AJ78">
        <v>0</v>
      </c>
      <c r="AK78">
        <v>51.394500000000001</v>
      </c>
      <c r="AL78">
        <v>72.043999999999997</v>
      </c>
      <c r="AM78">
        <v>5.2786799999999996</v>
      </c>
      <c r="AN78">
        <v>0</v>
      </c>
      <c r="AO78">
        <v>31.457999999999998</v>
      </c>
      <c r="AP78">
        <v>5.1239999999999997</v>
      </c>
      <c r="AQ78">
        <v>29.988</v>
      </c>
      <c r="AR78">
        <v>49.68</v>
      </c>
      <c r="AS78">
        <v>31.897383000000001</v>
      </c>
      <c r="AT78">
        <v>8.2399950000000004</v>
      </c>
      <c r="AU78">
        <v>0</v>
      </c>
      <c r="AV78">
        <v>0</v>
      </c>
      <c r="AW78">
        <v>0</v>
      </c>
      <c r="AX78">
        <v>5.48</v>
      </c>
      <c r="AY78">
        <v>0</v>
      </c>
      <c r="AZ78">
        <f t="shared" si="3"/>
        <v>74.95999999999998</v>
      </c>
      <c r="BA78">
        <f t="shared" si="4"/>
        <v>2746.8780269999988</v>
      </c>
      <c r="BB78">
        <v>75</v>
      </c>
      <c r="BD78">
        <v>25.2</v>
      </c>
      <c r="BE78">
        <v>3.73</v>
      </c>
      <c r="BF78">
        <v>1.08</v>
      </c>
      <c r="BG78">
        <v>1.74</v>
      </c>
      <c r="BH78">
        <v>5.82</v>
      </c>
      <c r="BI78">
        <v>4.6900000000000004</v>
      </c>
      <c r="BJ78">
        <v>1.6</v>
      </c>
      <c r="BK78">
        <v>3.34</v>
      </c>
      <c r="BL78">
        <v>3.14</v>
      </c>
      <c r="BM78">
        <v>1.61</v>
      </c>
      <c r="BN78">
        <v>0.51</v>
      </c>
      <c r="BO78">
        <v>15.55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74.95999999999998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</v>
      </c>
      <c r="K79">
        <v>377.08603099999999</v>
      </c>
      <c r="L79">
        <v>628.495</v>
      </c>
      <c r="M79">
        <v>62.2256</v>
      </c>
      <c r="N79">
        <v>94.247299999999996</v>
      </c>
      <c r="O79">
        <v>89.383200000000002</v>
      </c>
      <c r="P79">
        <v>119.78230000000001</v>
      </c>
      <c r="Q79">
        <v>7.6829999999999998</v>
      </c>
      <c r="R79">
        <v>23.767099999999999</v>
      </c>
      <c r="S79">
        <v>14.703099999999999</v>
      </c>
      <c r="T79">
        <v>0</v>
      </c>
      <c r="U79">
        <v>418.77</v>
      </c>
      <c r="V79">
        <v>11.09</v>
      </c>
      <c r="W79">
        <v>23.54</v>
      </c>
      <c r="X79">
        <v>95.22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17.835599999999999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10.557359999999999</v>
      </c>
      <c r="AN79">
        <v>0</v>
      </c>
      <c r="AO79">
        <v>31.457999999999998</v>
      </c>
      <c r="AP79">
        <v>10.247999999999999</v>
      </c>
      <c r="AQ79">
        <v>29.988</v>
      </c>
      <c r="AR79">
        <v>49.68</v>
      </c>
      <c r="AS79">
        <v>31.897383000000001</v>
      </c>
      <c r="AT79">
        <v>8.2399950000000004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74.95999999999998</v>
      </c>
      <c r="BA79">
        <f t="shared" si="4"/>
        <v>2749.1245329999992</v>
      </c>
      <c r="BB79">
        <v>76</v>
      </c>
      <c r="BD79">
        <v>25.2</v>
      </c>
      <c r="BE79">
        <v>3.73</v>
      </c>
      <c r="BF79">
        <v>1.08</v>
      </c>
      <c r="BG79">
        <v>1.74</v>
      </c>
      <c r="BH79">
        <v>5.82</v>
      </c>
      <c r="BI79">
        <v>4.6900000000000004</v>
      </c>
      <c r="BJ79">
        <v>1.6</v>
      </c>
      <c r="BK79">
        <v>3.34</v>
      </c>
      <c r="BL79">
        <v>3.14</v>
      </c>
      <c r="BM79">
        <v>1.61</v>
      </c>
      <c r="BN79">
        <v>0.51</v>
      </c>
      <c r="BO79">
        <v>15.55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74.95999999999998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</v>
      </c>
      <c r="K80">
        <v>369.40890000000002</v>
      </c>
      <c r="L80">
        <v>628.495</v>
      </c>
      <c r="M80">
        <v>62.2256</v>
      </c>
      <c r="N80">
        <v>94.247299999999996</v>
      </c>
      <c r="O80">
        <v>89.383200000000002</v>
      </c>
      <c r="P80">
        <v>119.78230000000001</v>
      </c>
      <c r="Q80">
        <v>7.6829999999999998</v>
      </c>
      <c r="R80">
        <v>23.767099999999999</v>
      </c>
      <c r="S80">
        <v>14.703099999999999</v>
      </c>
      <c r="T80">
        <v>0</v>
      </c>
      <c r="U80">
        <v>418.77</v>
      </c>
      <c r="V80">
        <v>11.09</v>
      </c>
      <c r="W80">
        <v>23.54</v>
      </c>
      <c r="X80">
        <v>95.22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17.835599999999999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15.836040000000001</v>
      </c>
      <c r="AN80">
        <v>0</v>
      </c>
      <c r="AO80">
        <v>31.457999999999998</v>
      </c>
      <c r="AP80">
        <v>10.247999999999999</v>
      </c>
      <c r="AQ80">
        <v>29.988</v>
      </c>
      <c r="AR80">
        <v>49.68</v>
      </c>
      <c r="AS80">
        <v>31.897383000000001</v>
      </c>
      <c r="AT80">
        <v>8.2399950000000004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74.95999999999998</v>
      </c>
      <c r="BA80">
        <f t="shared" si="4"/>
        <v>2788.7350819999997</v>
      </c>
      <c r="BB80">
        <v>77</v>
      </c>
      <c r="BD80">
        <v>25.2</v>
      </c>
      <c r="BE80">
        <v>3.73</v>
      </c>
      <c r="BF80">
        <v>1.08</v>
      </c>
      <c r="BG80">
        <v>1.74</v>
      </c>
      <c r="BH80">
        <v>5.82</v>
      </c>
      <c r="BI80">
        <v>4.6900000000000004</v>
      </c>
      <c r="BJ80">
        <v>1.6</v>
      </c>
      <c r="BK80">
        <v>3.34</v>
      </c>
      <c r="BL80">
        <v>3.14</v>
      </c>
      <c r="BM80">
        <v>1.61</v>
      </c>
      <c r="BN80">
        <v>0.51</v>
      </c>
      <c r="BO80">
        <v>15.55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74.95999999999998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</v>
      </c>
      <c r="K81">
        <v>369.40890000000002</v>
      </c>
      <c r="L81">
        <v>618.495</v>
      </c>
      <c r="M81">
        <v>62.2256</v>
      </c>
      <c r="N81">
        <v>94.247299999999996</v>
      </c>
      <c r="O81">
        <v>89.383200000000002</v>
      </c>
      <c r="P81">
        <v>119.78230000000001</v>
      </c>
      <c r="Q81">
        <v>7.6829999999999998</v>
      </c>
      <c r="R81">
        <v>23.767099999999999</v>
      </c>
      <c r="S81">
        <v>14.703099999999999</v>
      </c>
      <c r="T81">
        <v>0</v>
      </c>
      <c r="U81">
        <v>418.77</v>
      </c>
      <c r="V81">
        <v>11.09</v>
      </c>
      <c r="W81">
        <v>23.54</v>
      </c>
      <c r="X81">
        <v>95.22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17.835599999999999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15.836040000000001</v>
      </c>
      <c r="AN81">
        <v>0</v>
      </c>
      <c r="AO81">
        <v>31.457999999999998</v>
      </c>
      <c r="AP81">
        <v>3.843</v>
      </c>
      <c r="AQ81">
        <v>29.988</v>
      </c>
      <c r="AR81">
        <v>49.68</v>
      </c>
      <c r="AS81">
        <v>31.897383000000001</v>
      </c>
      <c r="AT81">
        <v>8.2399950000000004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74.95999999999998</v>
      </c>
      <c r="BA81">
        <f t="shared" si="4"/>
        <v>2772.3300819999995</v>
      </c>
      <c r="BB81">
        <v>78</v>
      </c>
      <c r="BD81">
        <v>25.2</v>
      </c>
      <c r="BE81">
        <v>3.73</v>
      </c>
      <c r="BF81">
        <v>1.08</v>
      </c>
      <c r="BG81">
        <v>1.74</v>
      </c>
      <c r="BH81">
        <v>5.82</v>
      </c>
      <c r="BI81">
        <v>4.6900000000000004</v>
      </c>
      <c r="BJ81">
        <v>1.6</v>
      </c>
      <c r="BK81">
        <v>3.34</v>
      </c>
      <c r="BL81">
        <v>3.14</v>
      </c>
      <c r="BM81">
        <v>1.61</v>
      </c>
      <c r="BN81">
        <v>0.51</v>
      </c>
      <c r="BO81">
        <v>15.55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74.95999999999998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</v>
      </c>
      <c r="K82">
        <v>369.40890000000002</v>
      </c>
      <c r="L82">
        <v>613.495</v>
      </c>
      <c r="M82">
        <v>62.2256</v>
      </c>
      <c r="N82">
        <v>94.247299999999996</v>
      </c>
      <c r="O82">
        <v>89.383200000000002</v>
      </c>
      <c r="P82">
        <v>119.78230000000001</v>
      </c>
      <c r="Q82">
        <v>7.6829999999999998</v>
      </c>
      <c r="R82">
        <v>23.767099999999999</v>
      </c>
      <c r="S82">
        <v>14.703099999999999</v>
      </c>
      <c r="T82">
        <v>0</v>
      </c>
      <c r="U82">
        <v>418.77</v>
      </c>
      <c r="V82">
        <v>11.09</v>
      </c>
      <c r="W82">
        <v>23.54</v>
      </c>
      <c r="X82">
        <v>95.22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17.835599999999999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15.836040000000001</v>
      </c>
      <c r="AN82">
        <v>0</v>
      </c>
      <c r="AO82">
        <v>31.457999999999998</v>
      </c>
      <c r="AP82">
        <v>3.843</v>
      </c>
      <c r="AQ82">
        <v>29.988</v>
      </c>
      <c r="AR82">
        <v>49.68</v>
      </c>
      <c r="AS82">
        <v>31.897383000000001</v>
      </c>
      <c r="AT82">
        <v>8.2399950000000004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74.95999999999998</v>
      </c>
      <c r="BA82">
        <f t="shared" si="4"/>
        <v>2767.330081999999</v>
      </c>
      <c r="BB82">
        <v>79</v>
      </c>
      <c r="BD82">
        <v>25.2</v>
      </c>
      <c r="BE82">
        <v>3.73</v>
      </c>
      <c r="BF82">
        <v>1.08</v>
      </c>
      <c r="BG82">
        <v>1.74</v>
      </c>
      <c r="BH82">
        <v>5.82</v>
      </c>
      <c r="BI82">
        <v>4.6900000000000004</v>
      </c>
      <c r="BJ82">
        <v>1.6</v>
      </c>
      <c r="BK82">
        <v>3.34</v>
      </c>
      <c r="BL82">
        <v>3.14</v>
      </c>
      <c r="BM82">
        <v>1.61</v>
      </c>
      <c r="BN82">
        <v>0.51</v>
      </c>
      <c r="BO82">
        <v>15.55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74.95999999999998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</v>
      </c>
      <c r="K83">
        <v>454.44209999999998</v>
      </c>
      <c r="L83">
        <v>642.11180000000002</v>
      </c>
      <c r="M83">
        <v>62.2256</v>
      </c>
      <c r="N83">
        <v>94.247299999999996</v>
      </c>
      <c r="O83">
        <v>89.383200000000002</v>
      </c>
      <c r="P83">
        <v>119.78230000000001</v>
      </c>
      <c r="Q83">
        <v>7.6829999999999998</v>
      </c>
      <c r="R83">
        <v>23.767099999999999</v>
      </c>
      <c r="S83">
        <v>14.703099999999999</v>
      </c>
      <c r="T83">
        <v>0</v>
      </c>
      <c r="U83">
        <v>418.77</v>
      </c>
      <c r="V83">
        <v>11.2654</v>
      </c>
      <c r="W83">
        <v>23.54</v>
      </c>
      <c r="X83">
        <v>95.22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17.835599999999999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15.836040000000001</v>
      </c>
      <c r="AN83">
        <v>0</v>
      </c>
      <c r="AO83">
        <v>31.457999999999998</v>
      </c>
      <c r="AP83">
        <v>3.843</v>
      </c>
      <c r="AQ83">
        <v>29.988</v>
      </c>
      <c r="AR83">
        <v>49.68</v>
      </c>
      <c r="AS83">
        <v>31.897383000000001</v>
      </c>
      <c r="AT83">
        <v>8.2399950000000004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74.95999999999998</v>
      </c>
      <c r="BA83">
        <f t="shared" si="4"/>
        <v>2881.1554819999992</v>
      </c>
      <c r="BB83">
        <v>80</v>
      </c>
      <c r="BD83">
        <v>25.2</v>
      </c>
      <c r="BE83">
        <v>3.73</v>
      </c>
      <c r="BF83">
        <v>1.08</v>
      </c>
      <c r="BG83">
        <v>1.74</v>
      </c>
      <c r="BH83">
        <v>5.82</v>
      </c>
      <c r="BI83">
        <v>4.6900000000000004</v>
      </c>
      <c r="BJ83">
        <v>1.6</v>
      </c>
      <c r="BK83">
        <v>3.34</v>
      </c>
      <c r="BL83">
        <v>3.14</v>
      </c>
      <c r="BM83">
        <v>1.61</v>
      </c>
      <c r="BN83">
        <v>0.51</v>
      </c>
      <c r="BO83">
        <v>15.55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74.95999999999998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</v>
      </c>
      <c r="K84">
        <v>454.44209999999998</v>
      </c>
      <c r="L84">
        <v>642.11180000000002</v>
      </c>
      <c r="M84">
        <v>62.2256</v>
      </c>
      <c r="N84">
        <v>94.247299999999996</v>
      </c>
      <c r="O84">
        <v>89.383200000000002</v>
      </c>
      <c r="P84">
        <v>119.78230000000001</v>
      </c>
      <c r="Q84">
        <v>7.6829999999999998</v>
      </c>
      <c r="R84">
        <v>23.767099999999999</v>
      </c>
      <c r="S84">
        <v>14.703099999999999</v>
      </c>
      <c r="T84">
        <v>0</v>
      </c>
      <c r="U84">
        <v>418.77</v>
      </c>
      <c r="V84">
        <v>11.2654</v>
      </c>
      <c r="W84">
        <v>23.54</v>
      </c>
      <c r="X84">
        <v>95.22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17.835599999999999</v>
      </c>
      <c r="AH84">
        <v>140.34540000000001</v>
      </c>
      <c r="AI84">
        <v>33.097999999999999</v>
      </c>
      <c r="AJ84">
        <v>0</v>
      </c>
      <c r="AK84">
        <v>51.394500000000001</v>
      </c>
      <c r="AL84">
        <v>79.364599999999996</v>
      </c>
      <c r="AM84">
        <v>15.836040000000001</v>
      </c>
      <c r="AN84">
        <v>0</v>
      </c>
      <c r="AO84">
        <v>31.457999999999998</v>
      </c>
      <c r="AP84">
        <v>3.843</v>
      </c>
      <c r="AQ84">
        <v>29.988</v>
      </c>
      <c r="AR84">
        <v>49.68</v>
      </c>
      <c r="AS84">
        <v>31.897383000000001</v>
      </c>
      <c r="AT84">
        <v>8.2399950000000004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74.95999999999998</v>
      </c>
      <c r="BA84">
        <f t="shared" si="4"/>
        <v>2864.6064819999992</v>
      </c>
      <c r="BB84">
        <v>81</v>
      </c>
      <c r="BD84">
        <v>25.2</v>
      </c>
      <c r="BE84">
        <v>3.73</v>
      </c>
      <c r="BF84">
        <v>1.08</v>
      </c>
      <c r="BG84">
        <v>1.74</v>
      </c>
      <c r="BH84">
        <v>5.82</v>
      </c>
      <c r="BI84">
        <v>4.6900000000000004</v>
      </c>
      <c r="BJ84">
        <v>1.6</v>
      </c>
      <c r="BK84">
        <v>3.34</v>
      </c>
      <c r="BL84">
        <v>3.14</v>
      </c>
      <c r="BM84">
        <v>1.61</v>
      </c>
      <c r="BN84">
        <v>0.51</v>
      </c>
      <c r="BO84">
        <v>15.55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74.95999999999998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</v>
      </c>
      <c r="K85">
        <v>454.44209999999998</v>
      </c>
      <c r="L85">
        <v>642.11180000000002</v>
      </c>
      <c r="M85">
        <v>62.2256</v>
      </c>
      <c r="N85">
        <v>94.247299999999996</v>
      </c>
      <c r="O85">
        <v>89.383200000000002</v>
      </c>
      <c r="P85">
        <v>119.78230000000001</v>
      </c>
      <c r="Q85">
        <v>7.6829999999999998</v>
      </c>
      <c r="R85">
        <v>23.767099999999999</v>
      </c>
      <c r="S85">
        <v>14.703099999999999</v>
      </c>
      <c r="T85">
        <v>0</v>
      </c>
      <c r="U85">
        <v>418.77</v>
      </c>
      <c r="V85">
        <v>11.2654</v>
      </c>
      <c r="W85">
        <v>23.54</v>
      </c>
      <c r="X85">
        <v>95.22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17.835599999999999</v>
      </c>
      <c r="AH85">
        <v>140.34540000000001</v>
      </c>
      <c r="AI85">
        <v>16.548999999999999</v>
      </c>
      <c r="AJ85">
        <v>0</v>
      </c>
      <c r="AK85">
        <v>51.394500000000001</v>
      </c>
      <c r="AL85">
        <v>79.364599999999996</v>
      </c>
      <c r="AM85">
        <v>15.836040000000001</v>
      </c>
      <c r="AN85">
        <v>0</v>
      </c>
      <c r="AO85">
        <v>31.457999999999998</v>
      </c>
      <c r="AP85">
        <v>10.247999999999999</v>
      </c>
      <c r="AQ85">
        <v>29.988</v>
      </c>
      <c r="AR85">
        <v>49.68</v>
      </c>
      <c r="AS85">
        <v>31.897383000000001</v>
      </c>
      <c r="AT85">
        <v>8.2399950000000004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74.95999999999998</v>
      </c>
      <c r="BA85">
        <f t="shared" si="4"/>
        <v>2854.4624819999995</v>
      </c>
      <c r="BB85">
        <v>82</v>
      </c>
      <c r="BD85">
        <v>25.2</v>
      </c>
      <c r="BE85">
        <v>3.73</v>
      </c>
      <c r="BF85">
        <v>1.08</v>
      </c>
      <c r="BG85">
        <v>1.74</v>
      </c>
      <c r="BH85">
        <v>5.82</v>
      </c>
      <c r="BI85">
        <v>4.6900000000000004</v>
      </c>
      <c r="BJ85">
        <v>1.6</v>
      </c>
      <c r="BK85">
        <v>3.34</v>
      </c>
      <c r="BL85">
        <v>3.14</v>
      </c>
      <c r="BM85">
        <v>1.61</v>
      </c>
      <c r="BN85">
        <v>0.51</v>
      </c>
      <c r="BO85">
        <v>15.55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74.95999999999998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</v>
      </c>
      <c r="K86">
        <v>454.44209999999998</v>
      </c>
      <c r="L86">
        <v>642.11180000000002</v>
      </c>
      <c r="M86">
        <v>62.2256</v>
      </c>
      <c r="N86">
        <v>94.247299999999996</v>
      </c>
      <c r="O86">
        <v>89.383200000000002</v>
      </c>
      <c r="P86">
        <v>119.78230000000001</v>
      </c>
      <c r="Q86">
        <v>7.6829999999999998</v>
      </c>
      <c r="R86">
        <v>23.767099999999999</v>
      </c>
      <c r="S86">
        <v>14.703099999999999</v>
      </c>
      <c r="T86">
        <v>0</v>
      </c>
      <c r="U86">
        <v>418.77</v>
      </c>
      <c r="V86">
        <v>11.2654</v>
      </c>
      <c r="W86">
        <v>23.54</v>
      </c>
      <c r="X86">
        <v>95.22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17.835599999999999</v>
      </c>
      <c r="AH86">
        <v>140.34540000000001</v>
      </c>
      <c r="AI86">
        <v>2.5459999999999998</v>
      </c>
      <c r="AJ86">
        <v>0</v>
      </c>
      <c r="AK86">
        <v>51.394500000000001</v>
      </c>
      <c r="AL86">
        <v>79.364599999999996</v>
      </c>
      <c r="AM86">
        <v>15.836040000000001</v>
      </c>
      <c r="AN86">
        <v>0</v>
      </c>
      <c r="AO86">
        <v>31.457999999999998</v>
      </c>
      <c r="AP86">
        <v>10.247999999999999</v>
      </c>
      <c r="AQ86">
        <v>29.988</v>
      </c>
      <c r="AR86">
        <v>49.68</v>
      </c>
      <c r="AS86">
        <v>31.897383000000001</v>
      </c>
      <c r="AT86">
        <v>8.2399950000000004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74.95999999999998</v>
      </c>
      <c r="BA86">
        <f t="shared" si="4"/>
        <v>2840.4594819999993</v>
      </c>
      <c r="BB86">
        <v>83</v>
      </c>
      <c r="BD86">
        <v>25.2</v>
      </c>
      <c r="BE86">
        <v>3.73</v>
      </c>
      <c r="BF86">
        <v>1.08</v>
      </c>
      <c r="BG86">
        <v>1.74</v>
      </c>
      <c r="BH86">
        <v>5.82</v>
      </c>
      <c r="BI86">
        <v>4.6900000000000004</v>
      </c>
      <c r="BJ86">
        <v>1.6</v>
      </c>
      <c r="BK86">
        <v>3.34</v>
      </c>
      <c r="BL86">
        <v>3.14</v>
      </c>
      <c r="BM86">
        <v>1.61</v>
      </c>
      <c r="BN86">
        <v>0.51</v>
      </c>
      <c r="BO86">
        <v>15.55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74.95999999999998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</v>
      </c>
      <c r="K87">
        <v>454.44209999999998</v>
      </c>
      <c r="L87">
        <v>642.11180000000002</v>
      </c>
      <c r="M87">
        <v>62.2256</v>
      </c>
      <c r="N87">
        <v>94.247299999999996</v>
      </c>
      <c r="O87">
        <v>89.383200000000002</v>
      </c>
      <c r="P87">
        <v>119.78230000000001</v>
      </c>
      <c r="Q87">
        <v>7.6829999999999998</v>
      </c>
      <c r="R87">
        <v>23.767099999999999</v>
      </c>
      <c r="S87">
        <v>14.703099999999999</v>
      </c>
      <c r="T87">
        <v>0</v>
      </c>
      <c r="U87">
        <v>418.77</v>
      </c>
      <c r="V87">
        <v>11.2654</v>
      </c>
      <c r="W87">
        <v>23.54</v>
      </c>
      <c r="X87">
        <v>95.22</v>
      </c>
      <c r="Y87">
        <v>0</v>
      </c>
      <c r="Z87">
        <v>3.3</v>
      </c>
      <c r="AA87">
        <v>42.14808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17.748000000000001</v>
      </c>
      <c r="AG87">
        <v>17.835599999999999</v>
      </c>
      <c r="AH87">
        <v>116.9545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10.557359999999999</v>
      </c>
      <c r="AN87">
        <v>0</v>
      </c>
      <c r="AO87">
        <v>31.457999999999998</v>
      </c>
      <c r="AP87">
        <v>3.843</v>
      </c>
      <c r="AQ87">
        <v>29.988</v>
      </c>
      <c r="AR87">
        <v>49.68</v>
      </c>
      <c r="AS87">
        <v>31.897383000000001</v>
      </c>
      <c r="AT87">
        <v>8.2399950000000004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74.97999999999999</v>
      </c>
      <c r="BA87">
        <f t="shared" si="4"/>
        <v>2735.532353999999</v>
      </c>
      <c r="BB87">
        <v>84</v>
      </c>
      <c r="BD87">
        <v>25.2</v>
      </c>
      <c r="BE87">
        <v>3.73</v>
      </c>
      <c r="BF87">
        <v>1.1000000000000001</v>
      </c>
      <c r="BG87">
        <v>1.74</v>
      </c>
      <c r="BH87">
        <v>5.82</v>
      </c>
      <c r="BI87">
        <v>4.6900000000000004</v>
      </c>
      <c r="BJ87">
        <v>1.6</v>
      </c>
      <c r="BK87">
        <v>3.34</v>
      </c>
      <c r="BL87">
        <v>3.14</v>
      </c>
      <c r="BM87">
        <v>1.61</v>
      </c>
      <c r="BN87">
        <v>0.51</v>
      </c>
      <c r="BO87">
        <v>15.55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74.97999999999999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</v>
      </c>
      <c r="K88">
        <v>454.44209999999998</v>
      </c>
      <c r="L88">
        <v>642.11180000000002</v>
      </c>
      <c r="M88">
        <v>62.2256</v>
      </c>
      <c r="N88">
        <v>94.247299999999996</v>
      </c>
      <c r="O88">
        <v>123.66562500000001</v>
      </c>
      <c r="P88">
        <v>119.78230000000001</v>
      </c>
      <c r="Q88">
        <v>7.6829999999999998</v>
      </c>
      <c r="R88">
        <v>23.767099999999999</v>
      </c>
      <c r="S88">
        <v>14.703099999999999</v>
      </c>
      <c r="T88">
        <v>0</v>
      </c>
      <c r="U88">
        <v>418.77</v>
      </c>
      <c r="V88">
        <v>11.2654</v>
      </c>
      <c r="W88">
        <v>23.54</v>
      </c>
      <c r="X88">
        <v>95.22</v>
      </c>
      <c r="Y88">
        <v>0</v>
      </c>
      <c r="Z88">
        <v>3.3</v>
      </c>
      <c r="AA88">
        <v>42.14808</v>
      </c>
      <c r="AB88">
        <v>26.260100000000001</v>
      </c>
      <c r="AC88">
        <v>19.35568</v>
      </c>
      <c r="AD88">
        <v>27.3447</v>
      </c>
      <c r="AE88">
        <v>49.436556000000003</v>
      </c>
      <c r="AF88">
        <v>17.748000000000001</v>
      </c>
      <c r="AG88">
        <v>17.835599999999999</v>
      </c>
      <c r="AH88">
        <v>116.9545</v>
      </c>
      <c r="AI88">
        <v>2.5459999999999998</v>
      </c>
      <c r="AJ88">
        <v>0</v>
      </c>
      <c r="AK88">
        <v>51.394500000000001</v>
      </c>
      <c r="AL88">
        <v>48.804000000000002</v>
      </c>
      <c r="AM88">
        <v>9.5442800000000005</v>
      </c>
      <c r="AN88">
        <v>0</v>
      </c>
      <c r="AO88">
        <v>31.457999999999998</v>
      </c>
      <c r="AP88">
        <v>3.843</v>
      </c>
      <c r="AQ88">
        <v>29.988</v>
      </c>
      <c r="AR88">
        <v>49.68</v>
      </c>
      <c r="AS88">
        <v>31.897383000000001</v>
      </c>
      <c r="AT88">
        <v>8.2399950000000004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74.97999999999999</v>
      </c>
      <c r="BA88">
        <f t="shared" si="4"/>
        <v>2757.1816989999993</v>
      </c>
      <c r="BB88">
        <v>85</v>
      </c>
      <c r="BD88">
        <v>25.2</v>
      </c>
      <c r="BE88">
        <v>3.73</v>
      </c>
      <c r="BF88">
        <v>1.1000000000000001</v>
      </c>
      <c r="BG88">
        <v>1.74</v>
      </c>
      <c r="BH88">
        <v>5.82</v>
      </c>
      <c r="BI88">
        <v>4.6900000000000004</v>
      </c>
      <c r="BJ88">
        <v>1.6</v>
      </c>
      <c r="BK88">
        <v>3.34</v>
      </c>
      <c r="BL88">
        <v>3.14</v>
      </c>
      <c r="BM88">
        <v>1.61</v>
      </c>
      <c r="BN88">
        <v>0.51</v>
      </c>
      <c r="BO88">
        <v>15.55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74.97999999999999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</v>
      </c>
      <c r="K89">
        <v>454.44209999999998</v>
      </c>
      <c r="L89">
        <v>642.11180000000002</v>
      </c>
      <c r="M89">
        <v>92</v>
      </c>
      <c r="N89">
        <v>118.125</v>
      </c>
      <c r="O89">
        <v>123.66562500000001</v>
      </c>
      <c r="P89">
        <v>119.78230000000001</v>
      </c>
      <c r="Q89">
        <v>7.6829999999999998</v>
      </c>
      <c r="R89">
        <v>23.767099999999999</v>
      </c>
      <c r="S89">
        <v>14.703099999999999</v>
      </c>
      <c r="T89">
        <v>0</v>
      </c>
      <c r="U89">
        <v>410.625</v>
      </c>
      <c r="V89">
        <v>11.2654</v>
      </c>
      <c r="W89">
        <v>23.54</v>
      </c>
      <c r="X89">
        <v>95.22</v>
      </c>
      <c r="Y89">
        <v>0</v>
      </c>
      <c r="Z89">
        <v>3.3</v>
      </c>
      <c r="AA89">
        <v>42.14808</v>
      </c>
      <c r="AB89">
        <v>26.260100000000001</v>
      </c>
      <c r="AC89">
        <v>19.35568</v>
      </c>
      <c r="AD89">
        <v>27.3447</v>
      </c>
      <c r="AE89">
        <v>49.436556000000003</v>
      </c>
      <c r="AF89">
        <v>17.748000000000001</v>
      </c>
      <c r="AG89">
        <v>17.835599999999999</v>
      </c>
      <c r="AH89">
        <v>116.9545</v>
      </c>
      <c r="AI89">
        <v>2.5459999999999998</v>
      </c>
      <c r="AJ89">
        <v>0</v>
      </c>
      <c r="AK89">
        <v>51.394500000000001</v>
      </c>
      <c r="AL89">
        <v>48.804000000000002</v>
      </c>
      <c r="AM89">
        <v>5.2786799999999996</v>
      </c>
      <c r="AN89">
        <v>0</v>
      </c>
      <c r="AO89">
        <v>31.457999999999998</v>
      </c>
      <c r="AP89">
        <v>3.843</v>
      </c>
      <c r="AQ89">
        <v>29.988</v>
      </c>
      <c r="AR89">
        <v>49.68</v>
      </c>
      <c r="AS89">
        <v>31.897383000000001</v>
      </c>
      <c r="AT89">
        <v>8.2399950000000004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74.97999999999999</v>
      </c>
      <c r="BA89">
        <f t="shared" si="4"/>
        <v>2798.4231989999994</v>
      </c>
      <c r="BB89">
        <v>86</v>
      </c>
      <c r="BD89">
        <v>25.2</v>
      </c>
      <c r="BE89">
        <v>3.73</v>
      </c>
      <c r="BF89">
        <v>1.1000000000000001</v>
      </c>
      <c r="BG89">
        <v>1.74</v>
      </c>
      <c r="BH89">
        <v>5.82</v>
      </c>
      <c r="BI89">
        <v>4.6900000000000004</v>
      </c>
      <c r="BJ89">
        <v>1.6</v>
      </c>
      <c r="BK89">
        <v>3.34</v>
      </c>
      <c r="BL89">
        <v>3.14</v>
      </c>
      <c r="BM89">
        <v>1.61</v>
      </c>
      <c r="BN89">
        <v>0.51</v>
      </c>
      <c r="BO89">
        <v>15.55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74.97999999999999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</v>
      </c>
      <c r="K90">
        <v>454.44209999999998</v>
      </c>
      <c r="L90">
        <v>642.11180000000002</v>
      </c>
      <c r="M90">
        <v>92</v>
      </c>
      <c r="N90">
        <v>118.125</v>
      </c>
      <c r="O90">
        <v>123.66562500000001</v>
      </c>
      <c r="P90">
        <v>139.31</v>
      </c>
      <c r="Q90">
        <v>7.6829999999999998</v>
      </c>
      <c r="R90">
        <v>23.767099999999999</v>
      </c>
      <c r="S90">
        <v>14.703099999999999</v>
      </c>
      <c r="T90">
        <v>0</v>
      </c>
      <c r="U90">
        <v>410.625</v>
      </c>
      <c r="V90">
        <v>11.2654</v>
      </c>
      <c r="W90">
        <v>23.54</v>
      </c>
      <c r="X90">
        <v>95.22</v>
      </c>
      <c r="Y90">
        <v>0</v>
      </c>
      <c r="Z90">
        <v>3.3</v>
      </c>
      <c r="AA90">
        <v>42.14808</v>
      </c>
      <c r="AB90">
        <v>26.260100000000001</v>
      </c>
      <c r="AC90">
        <v>19.35568</v>
      </c>
      <c r="AD90">
        <v>27.3447</v>
      </c>
      <c r="AE90">
        <v>49.436556000000003</v>
      </c>
      <c r="AF90">
        <v>17.748000000000001</v>
      </c>
      <c r="AG90">
        <v>17.835599999999999</v>
      </c>
      <c r="AH90">
        <v>116.9545</v>
      </c>
      <c r="AI90">
        <v>2.5459999999999998</v>
      </c>
      <c r="AJ90">
        <v>0</v>
      </c>
      <c r="AK90">
        <v>51.394500000000001</v>
      </c>
      <c r="AL90">
        <v>48.804000000000002</v>
      </c>
      <c r="AM90">
        <v>5.2786799999999996</v>
      </c>
      <c r="AN90">
        <v>0</v>
      </c>
      <c r="AO90">
        <v>31.457999999999998</v>
      </c>
      <c r="AP90">
        <v>10.247999999999999</v>
      </c>
      <c r="AQ90">
        <v>29.988</v>
      </c>
      <c r="AR90">
        <v>49.68</v>
      </c>
      <c r="AS90">
        <v>31.897383000000001</v>
      </c>
      <c r="AT90">
        <v>8.2399950000000004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74.97999999999999</v>
      </c>
      <c r="BA90">
        <f t="shared" si="4"/>
        <v>2824.3558989999992</v>
      </c>
      <c r="BB90">
        <v>87</v>
      </c>
      <c r="BD90">
        <v>25.2</v>
      </c>
      <c r="BE90">
        <v>3.73</v>
      </c>
      <c r="BF90">
        <v>1.1000000000000001</v>
      </c>
      <c r="BG90">
        <v>1.74</v>
      </c>
      <c r="BH90">
        <v>5.82</v>
      </c>
      <c r="BI90">
        <v>4.6900000000000004</v>
      </c>
      <c r="BJ90">
        <v>1.6</v>
      </c>
      <c r="BK90">
        <v>3.34</v>
      </c>
      <c r="BL90">
        <v>3.14</v>
      </c>
      <c r="BM90">
        <v>1.61</v>
      </c>
      <c r="BN90">
        <v>0.51</v>
      </c>
      <c r="BO90">
        <v>15.55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74.97999999999999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</v>
      </c>
      <c r="K91">
        <v>454.44209999999998</v>
      </c>
      <c r="L91">
        <v>642.11180000000002</v>
      </c>
      <c r="M91">
        <v>62.2256</v>
      </c>
      <c r="N91">
        <v>118.125</v>
      </c>
      <c r="O91">
        <v>123.66562500000001</v>
      </c>
      <c r="P91">
        <v>119.78230000000001</v>
      </c>
      <c r="Q91">
        <v>7.6829999999999998</v>
      </c>
      <c r="R91">
        <v>23.767099999999999</v>
      </c>
      <c r="S91">
        <v>14.703099999999999</v>
      </c>
      <c r="T91">
        <v>0</v>
      </c>
      <c r="U91">
        <v>410.625</v>
      </c>
      <c r="V91">
        <v>11.2654</v>
      </c>
      <c r="W91">
        <v>23.54</v>
      </c>
      <c r="X91">
        <v>95.22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17.835599999999999</v>
      </c>
      <c r="AH91">
        <v>140.34540000000001</v>
      </c>
      <c r="AI91">
        <v>2.5459999999999998</v>
      </c>
      <c r="AJ91">
        <v>0</v>
      </c>
      <c r="AK91">
        <v>51.394500000000001</v>
      </c>
      <c r="AL91">
        <v>48.804000000000002</v>
      </c>
      <c r="AM91">
        <v>5.2786799999999996</v>
      </c>
      <c r="AN91">
        <v>0</v>
      </c>
      <c r="AO91">
        <v>31.457999999999998</v>
      </c>
      <c r="AP91">
        <v>10.247999999999999</v>
      </c>
      <c r="AQ91">
        <v>29.988</v>
      </c>
      <c r="AR91">
        <v>49.68</v>
      </c>
      <c r="AS91">
        <v>31.897383000000001</v>
      </c>
      <c r="AT91">
        <v>8.2399950000000004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74.709999999999994</v>
      </c>
      <c r="BA91">
        <f t="shared" si="4"/>
        <v>2849.1066469999992</v>
      </c>
      <c r="BB91">
        <v>88</v>
      </c>
      <c r="BD91">
        <v>24.08</v>
      </c>
      <c r="BE91">
        <v>3.81</v>
      </c>
      <c r="BF91">
        <v>1.07</v>
      </c>
      <c r="BG91">
        <v>1.8</v>
      </c>
      <c r="BH91">
        <v>5.81</v>
      </c>
      <c r="BI91">
        <v>4.78</v>
      </c>
      <c r="BJ91">
        <v>1.56</v>
      </c>
      <c r="BK91">
        <v>3.39</v>
      </c>
      <c r="BL91">
        <v>3.35</v>
      </c>
      <c r="BM91">
        <v>1.61</v>
      </c>
      <c r="BN91">
        <v>0.53</v>
      </c>
      <c r="BO91">
        <v>15.93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74.709999999999994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</v>
      </c>
      <c r="K92">
        <v>454.44209999999998</v>
      </c>
      <c r="L92">
        <v>642.11180000000002</v>
      </c>
      <c r="M92">
        <v>62.2256</v>
      </c>
      <c r="N92">
        <v>118.125</v>
      </c>
      <c r="O92">
        <v>123.66562500000001</v>
      </c>
      <c r="P92">
        <v>119.78230000000001</v>
      </c>
      <c r="Q92">
        <v>7.6829999999999998</v>
      </c>
      <c r="R92">
        <v>23.767099999999999</v>
      </c>
      <c r="S92">
        <v>14.703099999999999</v>
      </c>
      <c r="T92">
        <v>0</v>
      </c>
      <c r="U92">
        <v>410.625</v>
      </c>
      <c r="V92">
        <v>11.2654</v>
      </c>
      <c r="W92">
        <v>23.54</v>
      </c>
      <c r="X92">
        <v>95.22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17.835599999999999</v>
      </c>
      <c r="AH92">
        <v>140.34540000000001</v>
      </c>
      <c r="AI92">
        <v>2.5459999999999998</v>
      </c>
      <c r="AJ92">
        <v>0</v>
      </c>
      <c r="AK92">
        <v>51.394500000000001</v>
      </c>
      <c r="AL92">
        <v>48.804000000000002</v>
      </c>
      <c r="AM92">
        <v>5.2786799999999996</v>
      </c>
      <c r="AN92">
        <v>0</v>
      </c>
      <c r="AO92">
        <v>31.457999999999998</v>
      </c>
      <c r="AP92">
        <v>3.843</v>
      </c>
      <c r="AQ92">
        <v>29.988</v>
      </c>
      <c r="AR92">
        <v>49.68</v>
      </c>
      <c r="AS92">
        <v>31.897383000000001</v>
      </c>
      <c r="AT92">
        <v>8.2399950000000004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74.709999999999994</v>
      </c>
      <c r="BA92">
        <f t="shared" si="4"/>
        <v>2842.701646999999</v>
      </c>
      <c r="BB92">
        <v>89</v>
      </c>
      <c r="BD92">
        <v>24.08</v>
      </c>
      <c r="BE92">
        <v>3.81</v>
      </c>
      <c r="BF92">
        <v>1.07</v>
      </c>
      <c r="BG92">
        <v>1.8</v>
      </c>
      <c r="BH92">
        <v>5.81</v>
      </c>
      <c r="BI92">
        <v>4.78</v>
      </c>
      <c r="BJ92">
        <v>1.56</v>
      </c>
      <c r="BK92">
        <v>3.39</v>
      </c>
      <c r="BL92">
        <v>3.35</v>
      </c>
      <c r="BM92">
        <v>1.61</v>
      </c>
      <c r="BN92">
        <v>0.53</v>
      </c>
      <c r="BO92">
        <v>15.93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74.709999999999994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</v>
      </c>
      <c r="K93">
        <v>454.44209999999998</v>
      </c>
      <c r="L93">
        <v>642.11180000000002</v>
      </c>
      <c r="M93">
        <v>92</v>
      </c>
      <c r="N93">
        <v>118.125</v>
      </c>
      <c r="O93">
        <v>123.66562500000001</v>
      </c>
      <c r="P93">
        <v>139.31</v>
      </c>
      <c r="Q93">
        <v>7.6829999999999998</v>
      </c>
      <c r="R93">
        <v>23.767099999999999</v>
      </c>
      <c r="S93">
        <v>14.703099999999999</v>
      </c>
      <c r="T93">
        <v>0</v>
      </c>
      <c r="U93">
        <v>410.625</v>
      </c>
      <c r="V93">
        <v>11.2654</v>
      </c>
      <c r="W93">
        <v>23.54</v>
      </c>
      <c r="X93">
        <v>95.22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17.835599999999999</v>
      </c>
      <c r="AH93">
        <v>140.34540000000001</v>
      </c>
      <c r="AI93">
        <v>2.5459999999999998</v>
      </c>
      <c r="AJ93">
        <v>0</v>
      </c>
      <c r="AK93">
        <v>51.394500000000001</v>
      </c>
      <c r="AL93">
        <v>48.804000000000002</v>
      </c>
      <c r="AM93">
        <v>5.2786799999999996</v>
      </c>
      <c r="AN93">
        <v>0</v>
      </c>
      <c r="AO93">
        <v>31.457999999999998</v>
      </c>
      <c r="AP93">
        <v>3.843</v>
      </c>
      <c r="AQ93">
        <v>29.988</v>
      </c>
      <c r="AR93">
        <v>49.68</v>
      </c>
      <c r="AS93">
        <v>31.897383000000001</v>
      </c>
      <c r="AT93">
        <v>8.2399950000000004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74.709999999999994</v>
      </c>
      <c r="BA93">
        <f t="shared" si="4"/>
        <v>2892.0037469999988</v>
      </c>
      <c r="BB93">
        <v>90</v>
      </c>
      <c r="BD93">
        <v>24.08</v>
      </c>
      <c r="BE93">
        <v>3.81</v>
      </c>
      <c r="BF93">
        <v>1.07</v>
      </c>
      <c r="BG93">
        <v>1.8</v>
      </c>
      <c r="BH93">
        <v>5.81</v>
      </c>
      <c r="BI93">
        <v>4.78</v>
      </c>
      <c r="BJ93">
        <v>1.56</v>
      </c>
      <c r="BK93">
        <v>3.39</v>
      </c>
      <c r="BL93">
        <v>3.35</v>
      </c>
      <c r="BM93">
        <v>1.61</v>
      </c>
      <c r="BN93">
        <v>0.53</v>
      </c>
      <c r="BO93">
        <v>15.93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74.709999999999994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</v>
      </c>
      <c r="K94">
        <v>454.44209999999998</v>
      </c>
      <c r="L94">
        <v>642.11180000000002</v>
      </c>
      <c r="M94">
        <v>92</v>
      </c>
      <c r="N94">
        <v>118.125</v>
      </c>
      <c r="O94">
        <v>123.66562500000001</v>
      </c>
      <c r="P94">
        <v>139.31</v>
      </c>
      <c r="Q94">
        <v>7.6829999999999998</v>
      </c>
      <c r="R94">
        <v>23.767099999999999</v>
      </c>
      <c r="S94">
        <v>14.703099999999999</v>
      </c>
      <c r="T94">
        <v>0</v>
      </c>
      <c r="U94">
        <v>410.625</v>
      </c>
      <c r="V94">
        <v>11.2654</v>
      </c>
      <c r="W94">
        <v>23.54</v>
      </c>
      <c r="X94">
        <v>95.22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17.835599999999999</v>
      </c>
      <c r="AH94">
        <v>140.34540000000001</v>
      </c>
      <c r="AI94">
        <v>2.5459999999999998</v>
      </c>
      <c r="AJ94">
        <v>0</v>
      </c>
      <c r="AK94">
        <v>51.394500000000001</v>
      </c>
      <c r="AL94">
        <v>48.804000000000002</v>
      </c>
      <c r="AM94">
        <v>5.2786799999999996</v>
      </c>
      <c r="AN94">
        <v>0</v>
      </c>
      <c r="AO94">
        <v>31.457999999999998</v>
      </c>
      <c r="AP94">
        <v>3.843</v>
      </c>
      <c r="AQ94">
        <v>29.988</v>
      </c>
      <c r="AR94">
        <v>49.68</v>
      </c>
      <c r="AS94">
        <v>31.897383000000001</v>
      </c>
      <c r="AT94">
        <v>8.2399950000000004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74.61</v>
      </c>
      <c r="BA94">
        <f t="shared" si="4"/>
        <v>2891.9037469999989</v>
      </c>
      <c r="BB94">
        <v>91</v>
      </c>
      <c r="BD94">
        <v>24.08</v>
      </c>
      <c r="BE94">
        <v>3.81</v>
      </c>
      <c r="BF94">
        <v>1.07</v>
      </c>
      <c r="BG94">
        <v>1.8</v>
      </c>
      <c r="BH94">
        <v>5.81</v>
      </c>
      <c r="BI94">
        <v>4.78</v>
      </c>
      <c r="BJ94">
        <v>1.56</v>
      </c>
      <c r="BK94">
        <v>3.34</v>
      </c>
      <c r="BL94">
        <v>3.3</v>
      </c>
      <c r="BM94">
        <v>1.61</v>
      </c>
      <c r="BN94">
        <v>0.53</v>
      </c>
      <c r="BO94">
        <v>15.93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74.61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</v>
      </c>
      <c r="K95">
        <v>454.44209999999998</v>
      </c>
      <c r="L95">
        <v>642.11180000000002</v>
      </c>
      <c r="M95">
        <v>62.2256</v>
      </c>
      <c r="N95">
        <v>94.247299999999996</v>
      </c>
      <c r="O95">
        <v>123.66562500000001</v>
      </c>
      <c r="P95">
        <v>119.78230000000001</v>
      </c>
      <c r="Q95">
        <v>7.6829999999999998</v>
      </c>
      <c r="R95">
        <v>23.767099999999999</v>
      </c>
      <c r="S95">
        <v>14.703099999999999</v>
      </c>
      <c r="T95">
        <v>0</v>
      </c>
      <c r="U95">
        <v>410.625</v>
      </c>
      <c r="V95">
        <v>11.2654</v>
      </c>
      <c r="W95">
        <v>23.54</v>
      </c>
      <c r="X95">
        <v>95.22</v>
      </c>
      <c r="Y95">
        <v>0</v>
      </c>
      <c r="Z95">
        <v>6.5537999999999998</v>
      </c>
      <c r="AA95">
        <v>42.14808</v>
      </c>
      <c r="AB95">
        <v>26.260100000000001</v>
      </c>
      <c r="AC95">
        <v>9.6778399999999998</v>
      </c>
      <c r="AD95">
        <v>27.3447</v>
      </c>
      <c r="AE95">
        <v>49.436556000000003</v>
      </c>
      <c r="AF95">
        <v>17.748000000000001</v>
      </c>
      <c r="AG95">
        <v>17.835599999999999</v>
      </c>
      <c r="AH95">
        <v>116.9545</v>
      </c>
      <c r="AI95">
        <v>0</v>
      </c>
      <c r="AJ95">
        <v>0</v>
      </c>
      <c r="AK95">
        <v>51.394500000000001</v>
      </c>
      <c r="AL95">
        <v>48.804000000000002</v>
      </c>
      <c r="AM95">
        <v>5.2786799999999996</v>
      </c>
      <c r="AN95">
        <v>0</v>
      </c>
      <c r="AO95">
        <v>31.457999999999998</v>
      </c>
      <c r="AP95">
        <v>3.843</v>
      </c>
      <c r="AQ95">
        <v>29.988</v>
      </c>
      <c r="AR95">
        <v>49.68</v>
      </c>
      <c r="AS95">
        <v>31.897383000000001</v>
      </c>
      <c r="AT95">
        <v>8.2399950000000004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74.61</v>
      </c>
      <c r="BA95">
        <f t="shared" si="4"/>
        <v>2735.4310589999991</v>
      </c>
      <c r="BB95">
        <v>92</v>
      </c>
      <c r="BD95">
        <v>24.08</v>
      </c>
      <c r="BE95">
        <v>3.81</v>
      </c>
      <c r="BF95">
        <v>1.07</v>
      </c>
      <c r="BG95">
        <v>1.8</v>
      </c>
      <c r="BH95">
        <v>5.81</v>
      </c>
      <c r="BI95">
        <v>4.78</v>
      </c>
      <c r="BJ95">
        <v>1.56</v>
      </c>
      <c r="BK95">
        <v>3.34</v>
      </c>
      <c r="BL95">
        <v>3.3</v>
      </c>
      <c r="BM95">
        <v>1.61</v>
      </c>
      <c r="BN95">
        <v>0.53</v>
      </c>
      <c r="BO95">
        <v>15.93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74.61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</v>
      </c>
      <c r="K96">
        <v>454.44209999999998</v>
      </c>
      <c r="L96">
        <v>642.11180000000002</v>
      </c>
      <c r="M96">
        <v>62.2256</v>
      </c>
      <c r="N96">
        <v>118.125</v>
      </c>
      <c r="O96">
        <v>123.66562500000001</v>
      </c>
      <c r="P96">
        <v>119.78230000000001</v>
      </c>
      <c r="Q96">
        <v>7.6829999999999998</v>
      </c>
      <c r="R96">
        <v>23.767099999999999</v>
      </c>
      <c r="S96">
        <v>14.703099999999999</v>
      </c>
      <c r="T96">
        <v>0</v>
      </c>
      <c r="U96">
        <v>410.625</v>
      </c>
      <c r="V96">
        <v>11.2654</v>
      </c>
      <c r="W96">
        <v>23.54</v>
      </c>
      <c r="X96">
        <v>95.22</v>
      </c>
      <c r="Y96">
        <v>0</v>
      </c>
      <c r="Z96">
        <v>6.5537999999999998</v>
      </c>
      <c r="AA96">
        <v>42.14808</v>
      </c>
      <c r="AB96">
        <v>26.260100000000001</v>
      </c>
      <c r="AC96">
        <v>9.6778399999999998</v>
      </c>
      <c r="AD96">
        <v>27.3447</v>
      </c>
      <c r="AE96">
        <v>49.436556000000003</v>
      </c>
      <c r="AF96">
        <v>17.748000000000001</v>
      </c>
      <c r="AG96">
        <v>17.835599999999999</v>
      </c>
      <c r="AH96">
        <v>116.9545</v>
      </c>
      <c r="AI96">
        <v>0</v>
      </c>
      <c r="AJ96">
        <v>0</v>
      </c>
      <c r="AK96">
        <v>51.394500000000001</v>
      </c>
      <c r="AL96">
        <v>48.804000000000002</v>
      </c>
      <c r="AM96">
        <v>5.2786799999999996</v>
      </c>
      <c r="AN96">
        <v>0</v>
      </c>
      <c r="AO96">
        <v>31.457999999999998</v>
      </c>
      <c r="AP96">
        <v>3.843</v>
      </c>
      <c r="AQ96">
        <v>29.988</v>
      </c>
      <c r="AR96">
        <v>49.68</v>
      </c>
      <c r="AS96">
        <v>31.897383000000001</v>
      </c>
      <c r="AT96">
        <v>8.2399950000000004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74.61</v>
      </c>
      <c r="BA96">
        <f t="shared" si="4"/>
        <v>2759.3087589999991</v>
      </c>
      <c r="BB96">
        <v>93</v>
      </c>
      <c r="BD96">
        <v>24.08</v>
      </c>
      <c r="BE96">
        <v>3.81</v>
      </c>
      <c r="BF96">
        <v>1.07</v>
      </c>
      <c r="BG96">
        <v>1.8</v>
      </c>
      <c r="BH96">
        <v>5.81</v>
      </c>
      <c r="BI96">
        <v>4.78</v>
      </c>
      <c r="BJ96">
        <v>1.56</v>
      </c>
      <c r="BK96">
        <v>3.34</v>
      </c>
      <c r="BL96">
        <v>3.3</v>
      </c>
      <c r="BM96">
        <v>1.61</v>
      </c>
      <c r="BN96">
        <v>0.53</v>
      </c>
      <c r="BO96">
        <v>15.93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74.61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</v>
      </c>
      <c r="K97">
        <v>454.44209999999998</v>
      </c>
      <c r="L97">
        <v>642.11180000000002</v>
      </c>
      <c r="M97">
        <v>62.2256</v>
      </c>
      <c r="N97">
        <v>118.125</v>
      </c>
      <c r="O97">
        <v>123.66562500000001</v>
      </c>
      <c r="P97">
        <v>119.78230000000001</v>
      </c>
      <c r="Q97">
        <v>7.6829999999999998</v>
      </c>
      <c r="R97">
        <v>23.767099999999999</v>
      </c>
      <c r="S97">
        <v>14.703099999999999</v>
      </c>
      <c r="T97">
        <v>0</v>
      </c>
      <c r="U97">
        <v>410.625</v>
      </c>
      <c r="V97">
        <v>11.2654</v>
      </c>
      <c r="W97">
        <v>23.54</v>
      </c>
      <c r="X97">
        <v>95.22</v>
      </c>
      <c r="Y97">
        <v>0</v>
      </c>
      <c r="Z97">
        <v>6.5537999999999998</v>
      </c>
      <c r="AA97">
        <v>42.14808</v>
      </c>
      <c r="AB97">
        <v>13.0634</v>
      </c>
      <c r="AC97">
        <v>9.6778399999999998</v>
      </c>
      <c r="AD97">
        <v>27.3447</v>
      </c>
      <c r="AE97">
        <v>49.436556000000003</v>
      </c>
      <c r="AF97">
        <v>17.748000000000001</v>
      </c>
      <c r="AG97">
        <v>17.835599999999999</v>
      </c>
      <c r="AH97">
        <v>93.563599999999994</v>
      </c>
      <c r="AI97">
        <v>0</v>
      </c>
      <c r="AJ97">
        <v>0</v>
      </c>
      <c r="AK97">
        <v>51.394500000000001</v>
      </c>
      <c r="AL97">
        <v>48.804000000000002</v>
      </c>
      <c r="AM97">
        <v>5.2786799999999996</v>
      </c>
      <c r="AN97">
        <v>0</v>
      </c>
      <c r="AO97">
        <v>31.457999999999998</v>
      </c>
      <c r="AP97">
        <v>8.9670000000000005</v>
      </c>
      <c r="AQ97">
        <v>29.988</v>
      </c>
      <c r="AR97">
        <v>49.68</v>
      </c>
      <c r="AS97">
        <v>31.897383000000001</v>
      </c>
      <c r="AT97">
        <v>8.2399950000000004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74.61</v>
      </c>
      <c r="BA97">
        <f t="shared" si="4"/>
        <v>2727.8451589999995</v>
      </c>
      <c r="BB97">
        <v>94</v>
      </c>
      <c r="BD97">
        <v>24.08</v>
      </c>
      <c r="BE97">
        <v>3.81</v>
      </c>
      <c r="BF97">
        <v>1.07</v>
      </c>
      <c r="BG97">
        <v>1.8</v>
      </c>
      <c r="BH97">
        <v>5.81</v>
      </c>
      <c r="BI97">
        <v>4.78</v>
      </c>
      <c r="BJ97">
        <v>1.56</v>
      </c>
      <c r="BK97">
        <v>3.34</v>
      </c>
      <c r="BL97">
        <v>3.3</v>
      </c>
      <c r="BM97">
        <v>1.61</v>
      </c>
      <c r="BN97">
        <v>0.53</v>
      </c>
      <c r="BO97">
        <v>15.93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74.61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</v>
      </c>
      <c r="K98">
        <v>454.44209999999998</v>
      </c>
      <c r="L98">
        <v>642.11180000000002</v>
      </c>
      <c r="M98">
        <v>62.2256</v>
      </c>
      <c r="N98">
        <v>118.125</v>
      </c>
      <c r="O98">
        <v>123.66562500000001</v>
      </c>
      <c r="P98">
        <v>119.78230000000001</v>
      </c>
      <c r="Q98">
        <v>7.6829999999999998</v>
      </c>
      <c r="R98">
        <v>23.767099999999999</v>
      </c>
      <c r="S98">
        <v>14.703099999999999</v>
      </c>
      <c r="T98">
        <v>0</v>
      </c>
      <c r="U98">
        <v>410.625</v>
      </c>
      <c r="V98">
        <v>11.2654</v>
      </c>
      <c r="W98">
        <v>23.54</v>
      </c>
      <c r="X98">
        <v>95.22</v>
      </c>
      <c r="Y98">
        <v>0</v>
      </c>
      <c r="Z98">
        <v>6.5537999999999998</v>
      </c>
      <c r="AA98">
        <v>42.14808</v>
      </c>
      <c r="AB98">
        <v>13.0634</v>
      </c>
      <c r="AC98">
        <v>9.6778399999999998</v>
      </c>
      <c r="AD98">
        <v>27.3447</v>
      </c>
      <c r="AE98">
        <v>49.436556000000003</v>
      </c>
      <c r="AF98">
        <v>17.748000000000001</v>
      </c>
      <c r="AG98">
        <v>17.835599999999999</v>
      </c>
      <c r="AH98">
        <v>93.563599999999994</v>
      </c>
      <c r="AI98">
        <v>0</v>
      </c>
      <c r="AJ98">
        <v>0</v>
      </c>
      <c r="AK98">
        <v>51.394500000000001</v>
      </c>
      <c r="AL98">
        <v>48.804000000000002</v>
      </c>
      <c r="AM98">
        <v>5.2786799999999996</v>
      </c>
      <c r="AN98">
        <v>0</v>
      </c>
      <c r="AO98">
        <v>31.457999999999998</v>
      </c>
      <c r="AP98">
        <v>8.9670000000000005</v>
      </c>
      <c r="AQ98">
        <v>29.988</v>
      </c>
      <c r="AR98">
        <v>49.68</v>
      </c>
      <c r="AS98">
        <v>31.897383000000001</v>
      </c>
      <c r="AT98">
        <v>8.2399950000000004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74.61</v>
      </c>
      <c r="BA98">
        <f t="shared" si="4"/>
        <v>2727.8451589999995</v>
      </c>
      <c r="BB98">
        <v>95</v>
      </c>
      <c r="BD98">
        <v>24.08</v>
      </c>
      <c r="BE98">
        <v>3.81</v>
      </c>
      <c r="BF98">
        <v>1.07</v>
      </c>
      <c r="BG98">
        <v>1.8</v>
      </c>
      <c r="BH98">
        <v>5.81</v>
      </c>
      <c r="BI98">
        <v>4.78</v>
      </c>
      <c r="BJ98">
        <v>1.56</v>
      </c>
      <c r="BK98">
        <v>3.34</v>
      </c>
      <c r="BL98">
        <v>3.3</v>
      </c>
      <c r="BM98">
        <v>1.61</v>
      </c>
      <c r="BN98">
        <v>0.53</v>
      </c>
      <c r="BO98">
        <v>15.93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74.61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7.1999999999999995E-2</v>
      </c>
      <c r="K99">
        <f t="shared" si="6"/>
        <v>9.296896270250004</v>
      </c>
      <c r="L99">
        <f t="shared" si="6"/>
        <v>10.903856188999992</v>
      </c>
      <c r="M99">
        <f t="shared" si="6"/>
        <v>1.723094399999999</v>
      </c>
      <c r="N99">
        <f t="shared" si="6"/>
        <v>2.4927535749999987</v>
      </c>
      <c r="O99">
        <f t="shared" si="6"/>
        <v>2.4162213562499972</v>
      </c>
      <c r="P99">
        <f t="shared" si="6"/>
        <v>3.0989895250000035</v>
      </c>
      <c r="Q99">
        <f t="shared" si="6"/>
        <v>0.15386485200000002</v>
      </c>
      <c r="R99">
        <f t="shared" si="6"/>
        <v>0.37425187075000016</v>
      </c>
      <c r="S99">
        <f t="shared" si="6"/>
        <v>0.28571318824999964</v>
      </c>
      <c r="T99">
        <f t="shared" si="6"/>
        <v>0</v>
      </c>
      <c r="U99">
        <f t="shared" si="6"/>
        <v>10.019598750000002</v>
      </c>
      <c r="V99">
        <f t="shared" si="6"/>
        <v>0.11468239999999999</v>
      </c>
      <c r="W99">
        <f t="shared" si="6"/>
        <v>0.39801498374999983</v>
      </c>
      <c r="X99">
        <f t="shared" si="6"/>
        <v>1.5507939500000016</v>
      </c>
      <c r="Y99">
        <f t="shared" si="6"/>
        <v>0</v>
      </c>
      <c r="Z99">
        <f t="shared" si="6"/>
        <v>0.17203999999999992</v>
      </c>
      <c r="AA99">
        <f t="shared" si="6"/>
        <v>0.45818893999999954</v>
      </c>
      <c r="AB99">
        <f t="shared" si="6"/>
        <v>0.60838119999999951</v>
      </c>
      <c r="AC99">
        <f t="shared" si="6"/>
        <v>0.44781243799999942</v>
      </c>
      <c r="AD99">
        <f t="shared" si="6"/>
        <v>0.63186732500000053</v>
      </c>
      <c r="AE99">
        <f t="shared" si="6"/>
        <v>1.1864773440000005</v>
      </c>
      <c r="AF99">
        <f t="shared" si="6"/>
        <v>0.32114020000000032</v>
      </c>
      <c r="AG99">
        <f t="shared" si="6"/>
        <v>0.42805439999999895</v>
      </c>
      <c r="AH99">
        <f t="shared" si="6"/>
        <v>1.9261506500000003</v>
      </c>
      <c r="AI99">
        <f t="shared" si="6"/>
        <v>0.14798625000000007</v>
      </c>
      <c r="AJ99">
        <f t="shared" si="6"/>
        <v>0</v>
      </c>
      <c r="AK99">
        <f t="shared" si="6"/>
        <v>1.2334680000000007</v>
      </c>
      <c r="AL99">
        <f t="shared" si="6"/>
        <v>1.618201199999999</v>
      </c>
      <c r="AM99">
        <f t="shared" si="6"/>
        <v>0.1066400000000001</v>
      </c>
      <c r="AN99">
        <f t="shared" si="6"/>
        <v>1.1707559999999997E-2</v>
      </c>
      <c r="AO99">
        <f t="shared" si="6"/>
        <v>0.74617200000000117</v>
      </c>
      <c r="AP99">
        <f t="shared" si="6"/>
        <v>0.13508145000000016</v>
      </c>
      <c r="AQ99">
        <f t="shared" si="6"/>
        <v>0.34650000000000031</v>
      </c>
      <c r="AR99">
        <f t="shared" si="6"/>
        <v>1.1710679999999998</v>
      </c>
      <c r="AS99">
        <f t="shared" si="6"/>
        <v>0.76871724299999977</v>
      </c>
      <c r="AT99">
        <f t="shared" si="6"/>
        <v>0.1977598800000003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2.7400000000000002E-3</v>
      </c>
      <c r="AY99">
        <f t="shared" si="6"/>
        <v>0</v>
      </c>
      <c r="AZ99">
        <f t="shared" si="6"/>
        <v>1.7960499999999995</v>
      </c>
      <c r="BA99">
        <f t="shared" si="4"/>
        <v>57.362935390250009</v>
      </c>
      <c r="BD99">
        <f t="shared" ref="BD99:BW99" si="7">SUM(BD3:BD98)/4000</f>
        <v>0.58775999999999939</v>
      </c>
      <c r="BE99">
        <f t="shared" si="7"/>
        <v>9.0760000000000091E-2</v>
      </c>
      <c r="BF99">
        <f t="shared" si="7"/>
        <v>2.5579999999999967E-2</v>
      </c>
      <c r="BG99">
        <f t="shared" si="7"/>
        <v>4.2760000000000027E-2</v>
      </c>
      <c r="BH99">
        <f t="shared" si="7"/>
        <v>0.13875999999999988</v>
      </c>
      <c r="BI99">
        <f t="shared" si="7"/>
        <v>0.11399999999999981</v>
      </c>
      <c r="BJ99">
        <f t="shared" si="7"/>
        <v>3.7760000000000009E-2</v>
      </c>
      <c r="BK99">
        <f t="shared" si="7"/>
        <v>7.9974999999999852E-2</v>
      </c>
      <c r="BL99">
        <f t="shared" si="7"/>
        <v>8.0212500000000006E-2</v>
      </c>
      <c r="BM99">
        <f t="shared" si="7"/>
        <v>3.8640000000000049E-2</v>
      </c>
      <c r="BN99">
        <f t="shared" si="7"/>
        <v>1.2560000000000003E-2</v>
      </c>
      <c r="BO99">
        <f t="shared" si="7"/>
        <v>0.37976249999999973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1.7960499999999995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I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2.8995000000000002</v>
      </c>
      <c r="K3">
        <v>352.77249999999998</v>
      </c>
      <c r="L3">
        <v>576.51241800000003</v>
      </c>
      <c r="M3">
        <v>88.918000000000006</v>
      </c>
      <c r="N3">
        <v>114.167812</v>
      </c>
      <c r="O3">
        <v>119.52282700000001</v>
      </c>
      <c r="P3">
        <v>134.64311499999999</v>
      </c>
      <c r="Q3">
        <v>6.0705859999999996</v>
      </c>
      <c r="R3">
        <v>30.081641999999999</v>
      </c>
      <c r="S3">
        <v>19.043046</v>
      </c>
      <c r="T3">
        <v>0</v>
      </c>
      <c r="U3">
        <v>394.15078099999999</v>
      </c>
      <c r="V3">
        <v>10.888009</v>
      </c>
      <c r="W3">
        <v>28.303179</v>
      </c>
      <c r="X3">
        <v>119.64380800000001</v>
      </c>
      <c r="Y3">
        <v>0</v>
      </c>
      <c r="Z3">
        <v>6.3342479999999997</v>
      </c>
      <c r="AA3">
        <v>36.649679999999996</v>
      </c>
      <c r="AB3">
        <v>25.457687</v>
      </c>
      <c r="AC3">
        <v>18.707265</v>
      </c>
      <c r="AD3">
        <v>8.8095510000000008</v>
      </c>
      <c r="AE3">
        <v>47.780431</v>
      </c>
      <c r="AF3">
        <v>18.106411000000001</v>
      </c>
      <c r="AG3">
        <v>17.238106999999999</v>
      </c>
      <c r="AH3">
        <v>90.429219000000003</v>
      </c>
      <c r="AI3">
        <v>0</v>
      </c>
      <c r="AJ3">
        <v>0</v>
      </c>
      <c r="AK3">
        <v>49.672784</v>
      </c>
      <c r="AL3">
        <v>80.861255999999997</v>
      </c>
      <c r="AM3">
        <v>0</v>
      </c>
      <c r="AN3">
        <v>0.66560900000000001</v>
      </c>
      <c r="AO3">
        <v>29.835854999999999</v>
      </c>
      <c r="AP3">
        <v>4.0856849999999998</v>
      </c>
      <c r="AQ3">
        <v>21.737552000000001</v>
      </c>
      <c r="AR3">
        <v>51.750275999999999</v>
      </c>
      <c r="AS3">
        <v>31.853327</v>
      </c>
      <c r="AT3">
        <v>7.9639550000000003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71.97999999999999</v>
      </c>
      <c r="BA3">
        <f>SUM(B3:AZ3)</f>
        <v>2617.536121000001</v>
      </c>
      <c r="BD3">
        <v>23.27</v>
      </c>
      <c r="BE3">
        <v>3.68</v>
      </c>
      <c r="BF3">
        <v>0.98</v>
      </c>
      <c r="BG3">
        <v>1.74</v>
      </c>
      <c r="BH3">
        <v>5.62</v>
      </c>
      <c r="BI3">
        <v>4.62</v>
      </c>
      <c r="BJ3">
        <v>1.51</v>
      </c>
      <c r="BK3">
        <v>3.11</v>
      </c>
      <c r="BL3">
        <v>3.23</v>
      </c>
      <c r="BM3">
        <v>1.56</v>
      </c>
      <c r="BN3">
        <v>0.51</v>
      </c>
      <c r="BO3">
        <v>15.4</v>
      </c>
      <c r="BP3">
        <v>0</v>
      </c>
      <c r="BQ3">
        <v>4.2300000000000004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71.97999999999999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2.8995000000000002</v>
      </c>
      <c r="K4">
        <v>352.77249999999998</v>
      </c>
      <c r="L4">
        <v>576.51241800000003</v>
      </c>
      <c r="M4">
        <v>88.918000000000006</v>
      </c>
      <c r="N4">
        <v>114.167812</v>
      </c>
      <c r="O4">
        <v>119.52282700000001</v>
      </c>
      <c r="P4">
        <v>134.64311499999999</v>
      </c>
      <c r="Q4">
        <v>6.0705859999999996</v>
      </c>
      <c r="R4">
        <v>30.702902000000002</v>
      </c>
      <c r="S4">
        <v>19.043046</v>
      </c>
      <c r="T4">
        <v>0</v>
      </c>
      <c r="U4">
        <v>394.15078099999999</v>
      </c>
      <c r="V4">
        <v>10.888009</v>
      </c>
      <c r="W4">
        <v>28.303179</v>
      </c>
      <c r="X4">
        <v>119.64380800000001</v>
      </c>
      <c r="Y4">
        <v>0</v>
      </c>
      <c r="Z4">
        <v>6.3342479999999997</v>
      </c>
      <c r="AA4">
        <v>36.649679999999996</v>
      </c>
      <c r="AB4">
        <v>25.457687</v>
      </c>
      <c r="AC4">
        <v>18.707265</v>
      </c>
      <c r="AD4">
        <v>8.8095510000000008</v>
      </c>
      <c r="AE4">
        <v>47.780431</v>
      </c>
      <c r="AF4">
        <v>18.106411000000001</v>
      </c>
      <c r="AG4">
        <v>17.238106999999999</v>
      </c>
      <c r="AH4">
        <v>67.821915000000004</v>
      </c>
      <c r="AI4">
        <v>0</v>
      </c>
      <c r="AJ4">
        <v>0</v>
      </c>
      <c r="AK4">
        <v>49.672784</v>
      </c>
      <c r="AL4">
        <v>80.861255999999997</v>
      </c>
      <c r="AM4">
        <v>0</v>
      </c>
      <c r="AN4">
        <v>0.66560900000000001</v>
      </c>
      <c r="AO4">
        <v>29.835854999999999</v>
      </c>
      <c r="AP4">
        <v>4.0856849999999998</v>
      </c>
      <c r="AQ4">
        <v>21.737552000000001</v>
      </c>
      <c r="AR4">
        <v>51.750275999999999</v>
      </c>
      <c r="AS4">
        <v>31.853327</v>
      </c>
      <c r="AT4">
        <v>7.9639550000000003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71.97999999999999</v>
      </c>
      <c r="BA4">
        <f t="shared" ref="BA4:BA67" si="1">SUM(B4:AZ4)</f>
        <v>2595.5500770000008</v>
      </c>
      <c r="BD4">
        <v>23.27</v>
      </c>
      <c r="BE4">
        <v>3.68</v>
      </c>
      <c r="BF4">
        <v>0.98</v>
      </c>
      <c r="BG4">
        <v>1.74</v>
      </c>
      <c r="BH4">
        <v>5.62</v>
      </c>
      <c r="BI4">
        <v>4.62</v>
      </c>
      <c r="BJ4">
        <v>1.51</v>
      </c>
      <c r="BK4">
        <v>3.11</v>
      </c>
      <c r="BL4">
        <v>3.23</v>
      </c>
      <c r="BM4">
        <v>1.56</v>
      </c>
      <c r="BN4">
        <v>0.51</v>
      </c>
      <c r="BO4">
        <v>15.4</v>
      </c>
      <c r="BP4">
        <v>0</v>
      </c>
      <c r="BQ4">
        <v>4.2300000000000004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71.97999999999999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2.8995000000000002</v>
      </c>
      <c r="K5">
        <v>352.77249999999998</v>
      </c>
      <c r="L5">
        <v>576.51241800000003</v>
      </c>
      <c r="M5">
        <v>88.918000000000006</v>
      </c>
      <c r="N5">
        <v>114.167812</v>
      </c>
      <c r="O5">
        <v>119.52282700000001</v>
      </c>
      <c r="P5">
        <v>134.64311499999999</v>
      </c>
      <c r="Q5">
        <v>6.0696199999999996</v>
      </c>
      <c r="R5">
        <v>30.702902000000002</v>
      </c>
      <c r="S5">
        <v>19.043046</v>
      </c>
      <c r="T5">
        <v>0</v>
      </c>
      <c r="U5">
        <v>402.30562500000002</v>
      </c>
      <c r="V5">
        <v>10.888009</v>
      </c>
      <c r="W5">
        <v>28.303179</v>
      </c>
      <c r="X5">
        <v>119.64380800000001</v>
      </c>
      <c r="Y5">
        <v>0</v>
      </c>
      <c r="Z5">
        <v>6.3342479999999997</v>
      </c>
      <c r="AA5">
        <v>36.649679999999996</v>
      </c>
      <c r="AB5">
        <v>25.457687</v>
      </c>
      <c r="AC5">
        <v>18.707265</v>
      </c>
      <c r="AD5">
        <v>8.8095510000000008</v>
      </c>
      <c r="AE5">
        <v>47.780431</v>
      </c>
      <c r="AF5">
        <v>19.059380000000001</v>
      </c>
      <c r="AG5">
        <v>17.238106999999999</v>
      </c>
      <c r="AH5">
        <v>54.916530000000002</v>
      </c>
      <c r="AI5">
        <v>0</v>
      </c>
      <c r="AJ5">
        <v>0</v>
      </c>
      <c r="AK5">
        <v>49.672784</v>
      </c>
      <c r="AL5">
        <v>80.861255999999997</v>
      </c>
      <c r="AM5">
        <v>0</v>
      </c>
      <c r="AN5">
        <v>0.66560900000000001</v>
      </c>
      <c r="AO5">
        <v>29.835854999999999</v>
      </c>
      <c r="AP5">
        <v>4.0856849999999998</v>
      </c>
      <c r="AQ5">
        <v>21.737552000000001</v>
      </c>
      <c r="AR5">
        <v>51.750275999999999</v>
      </c>
      <c r="AS5">
        <v>31.853327</v>
      </c>
      <c r="AT5">
        <v>7.9639550000000003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72.139999999999986</v>
      </c>
      <c r="BA5">
        <f t="shared" si="1"/>
        <v>2591.9115390000006</v>
      </c>
      <c r="BD5">
        <v>23.27</v>
      </c>
      <c r="BE5">
        <v>3.68</v>
      </c>
      <c r="BF5">
        <v>0.98</v>
      </c>
      <c r="BG5">
        <v>1.74</v>
      </c>
      <c r="BH5">
        <v>5.62</v>
      </c>
      <c r="BI5">
        <v>4.62</v>
      </c>
      <c r="BJ5">
        <v>1.51</v>
      </c>
      <c r="BK5">
        <v>3.11</v>
      </c>
      <c r="BL5">
        <v>3.23</v>
      </c>
      <c r="BM5">
        <v>1.56</v>
      </c>
      <c r="BN5">
        <v>0.51</v>
      </c>
      <c r="BO5">
        <v>15.56</v>
      </c>
      <c r="BP5">
        <v>0</v>
      </c>
      <c r="BQ5">
        <v>4.2300000000000004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72.139999999999986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2.8995000000000002</v>
      </c>
      <c r="K6">
        <v>352.77249999999998</v>
      </c>
      <c r="L6">
        <v>576.51241800000003</v>
      </c>
      <c r="M6">
        <v>88.918000000000006</v>
      </c>
      <c r="N6">
        <v>114.167812</v>
      </c>
      <c r="O6">
        <v>119.52282700000001</v>
      </c>
      <c r="P6">
        <v>134.64311499999999</v>
      </c>
      <c r="Q6">
        <v>6.0696199999999996</v>
      </c>
      <c r="R6">
        <v>30.702902000000002</v>
      </c>
      <c r="S6">
        <v>19.043046</v>
      </c>
      <c r="T6">
        <v>0</v>
      </c>
      <c r="U6">
        <v>402.30562500000002</v>
      </c>
      <c r="V6">
        <v>10.888009</v>
      </c>
      <c r="W6">
        <v>28.303179</v>
      </c>
      <c r="X6">
        <v>119.64380800000001</v>
      </c>
      <c r="Y6">
        <v>0</v>
      </c>
      <c r="Z6">
        <v>6.3342479999999997</v>
      </c>
      <c r="AA6">
        <v>27.105492000000002</v>
      </c>
      <c r="AB6">
        <v>25.457687</v>
      </c>
      <c r="AC6">
        <v>18.707265</v>
      </c>
      <c r="AD6">
        <v>8.8095510000000008</v>
      </c>
      <c r="AE6">
        <v>47.780431</v>
      </c>
      <c r="AF6">
        <v>19.059380000000001</v>
      </c>
      <c r="AG6">
        <v>17.238106999999999</v>
      </c>
      <c r="AH6">
        <v>54.916530000000002</v>
      </c>
      <c r="AI6">
        <v>0</v>
      </c>
      <c r="AJ6">
        <v>0</v>
      </c>
      <c r="AK6">
        <v>49.672784</v>
      </c>
      <c r="AL6">
        <v>80.861255999999997</v>
      </c>
      <c r="AM6">
        <v>0</v>
      </c>
      <c r="AN6">
        <v>0.66560900000000001</v>
      </c>
      <c r="AO6">
        <v>29.835854999999999</v>
      </c>
      <c r="AP6">
        <v>4.0856849999999998</v>
      </c>
      <c r="AQ6">
        <v>21.737552000000001</v>
      </c>
      <c r="AR6">
        <v>51.750275999999999</v>
      </c>
      <c r="AS6">
        <v>31.853327</v>
      </c>
      <c r="AT6">
        <v>7.9639550000000003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72.139999999999986</v>
      </c>
      <c r="BA6">
        <f t="shared" si="1"/>
        <v>2582.3673510000003</v>
      </c>
      <c r="BD6">
        <v>23.27</v>
      </c>
      <c r="BE6">
        <v>3.68</v>
      </c>
      <c r="BF6">
        <v>0.98</v>
      </c>
      <c r="BG6">
        <v>1.74</v>
      </c>
      <c r="BH6">
        <v>5.62</v>
      </c>
      <c r="BI6">
        <v>4.62</v>
      </c>
      <c r="BJ6">
        <v>1.51</v>
      </c>
      <c r="BK6">
        <v>3.11</v>
      </c>
      <c r="BL6">
        <v>3.23</v>
      </c>
      <c r="BM6">
        <v>1.56</v>
      </c>
      <c r="BN6">
        <v>0.51</v>
      </c>
      <c r="BO6">
        <v>15.56</v>
      </c>
      <c r="BP6">
        <v>0</v>
      </c>
      <c r="BQ6">
        <v>4.2300000000000004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72.139999999999986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2.8995000000000002</v>
      </c>
      <c r="K7">
        <v>352.77249999999998</v>
      </c>
      <c r="L7">
        <v>576.51241800000003</v>
      </c>
      <c r="M7">
        <v>88.918000000000006</v>
      </c>
      <c r="N7">
        <v>114.167812</v>
      </c>
      <c r="O7">
        <v>119.52282700000001</v>
      </c>
      <c r="P7">
        <v>134.64311499999999</v>
      </c>
      <c r="Q7">
        <v>6.0696199999999996</v>
      </c>
      <c r="R7">
        <v>30.702902000000002</v>
      </c>
      <c r="S7">
        <v>19.043046</v>
      </c>
      <c r="T7">
        <v>0</v>
      </c>
      <c r="U7">
        <v>402.30562500000002</v>
      </c>
      <c r="V7">
        <v>10.888009</v>
      </c>
      <c r="W7">
        <v>28.303179</v>
      </c>
      <c r="X7">
        <v>119.64380800000001</v>
      </c>
      <c r="Y7">
        <v>0</v>
      </c>
      <c r="Z7">
        <v>6.3342479999999997</v>
      </c>
      <c r="AA7">
        <v>12.980095</v>
      </c>
      <c r="AB7">
        <v>25.457687</v>
      </c>
      <c r="AC7">
        <v>9.3536319999999993</v>
      </c>
      <c r="AD7">
        <v>8.8095510000000008</v>
      </c>
      <c r="AE7">
        <v>47.780431</v>
      </c>
      <c r="AF7">
        <v>19.059380000000001</v>
      </c>
      <c r="AG7">
        <v>17.238106999999999</v>
      </c>
      <c r="AH7">
        <v>54.916530000000002</v>
      </c>
      <c r="AI7">
        <v>0</v>
      </c>
      <c r="AJ7">
        <v>0</v>
      </c>
      <c r="AK7">
        <v>49.672784</v>
      </c>
      <c r="AL7">
        <v>80.861255999999997</v>
      </c>
      <c r="AM7">
        <v>0</v>
      </c>
      <c r="AN7">
        <v>0.66560900000000001</v>
      </c>
      <c r="AO7">
        <v>29.835854999999999</v>
      </c>
      <c r="AP7">
        <v>4.0856849999999998</v>
      </c>
      <c r="AQ7">
        <v>21.737552000000001</v>
      </c>
      <c r="AR7">
        <v>45.881687999999997</v>
      </c>
      <c r="AS7">
        <v>31.853327</v>
      </c>
      <c r="AT7">
        <v>7.9639550000000003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72.139999999999986</v>
      </c>
      <c r="BA7">
        <f t="shared" si="1"/>
        <v>2553.0197329999996</v>
      </c>
      <c r="BD7">
        <v>23.27</v>
      </c>
      <c r="BE7">
        <v>3.68</v>
      </c>
      <c r="BF7">
        <v>0.98</v>
      </c>
      <c r="BG7">
        <v>1.74</v>
      </c>
      <c r="BH7">
        <v>5.62</v>
      </c>
      <c r="BI7">
        <v>4.62</v>
      </c>
      <c r="BJ7">
        <v>1.51</v>
      </c>
      <c r="BK7">
        <v>3.11</v>
      </c>
      <c r="BL7">
        <v>3.23</v>
      </c>
      <c r="BM7">
        <v>1.56</v>
      </c>
      <c r="BN7">
        <v>0.51</v>
      </c>
      <c r="BO7">
        <v>15.56</v>
      </c>
      <c r="BP7">
        <v>0</v>
      </c>
      <c r="BQ7">
        <v>4.2300000000000004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72.139999999999986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2.8995000000000002</v>
      </c>
      <c r="K8">
        <v>352.77249999999998</v>
      </c>
      <c r="L8">
        <v>576.51241800000003</v>
      </c>
      <c r="M8">
        <v>88.918000000000006</v>
      </c>
      <c r="N8">
        <v>114.167812</v>
      </c>
      <c r="O8">
        <v>119.52282700000001</v>
      </c>
      <c r="P8">
        <v>134.64311499999999</v>
      </c>
      <c r="Q8">
        <v>6.0696199999999996</v>
      </c>
      <c r="R8">
        <v>30.702902000000002</v>
      </c>
      <c r="S8">
        <v>19.043046</v>
      </c>
      <c r="T8">
        <v>0</v>
      </c>
      <c r="U8">
        <v>402.30562500000002</v>
      </c>
      <c r="V8">
        <v>10.888009</v>
      </c>
      <c r="W8">
        <v>28.303179</v>
      </c>
      <c r="X8">
        <v>119.64380800000001</v>
      </c>
      <c r="Y8">
        <v>0</v>
      </c>
      <c r="Z8">
        <v>6.3342479999999997</v>
      </c>
      <c r="AA8">
        <v>12.980095</v>
      </c>
      <c r="AB8">
        <v>25.457687</v>
      </c>
      <c r="AC8">
        <v>9.3536319999999993</v>
      </c>
      <c r="AD8">
        <v>8.8095510000000008</v>
      </c>
      <c r="AE8">
        <v>47.780431</v>
      </c>
      <c r="AF8">
        <v>19.059380000000001</v>
      </c>
      <c r="AG8">
        <v>17.238106999999999</v>
      </c>
      <c r="AH8">
        <v>54.916530000000002</v>
      </c>
      <c r="AI8">
        <v>0</v>
      </c>
      <c r="AJ8">
        <v>0</v>
      </c>
      <c r="AK8">
        <v>49.672784</v>
      </c>
      <c r="AL8">
        <v>80.861255999999997</v>
      </c>
      <c r="AM8">
        <v>0</v>
      </c>
      <c r="AN8">
        <v>0.66560900000000001</v>
      </c>
      <c r="AO8">
        <v>29.835854999999999</v>
      </c>
      <c r="AP8">
        <v>4.0856849999999998</v>
      </c>
      <c r="AQ8">
        <v>21.737552000000001</v>
      </c>
      <c r="AR8">
        <v>45.881687999999997</v>
      </c>
      <c r="AS8">
        <v>31.853327</v>
      </c>
      <c r="AT8">
        <v>7.9639550000000003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72.139999999999986</v>
      </c>
      <c r="BA8">
        <f t="shared" si="1"/>
        <v>2553.0197329999996</v>
      </c>
      <c r="BD8">
        <v>23.27</v>
      </c>
      <c r="BE8">
        <v>3.68</v>
      </c>
      <c r="BF8">
        <v>0.98</v>
      </c>
      <c r="BG8">
        <v>1.74</v>
      </c>
      <c r="BH8">
        <v>5.62</v>
      </c>
      <c r="BI8">
        <v>4.62</v>
      </c>
      <c r="BJ8">
        <v>1.51</v>
      </c>
      <c r="BK8">
        <v>3.11</v>
      </c>
      <c r="BL8">
        <v>3.23</v>
      </c>
      <c r="BM8">
        <v>1.56</v>
      </c>
      <c r="BN8">
        <v>0.51</v>
      </c>
      <c r="BO8">
        <v>15.56</v>
      </c>
      <c r="BP8">
        <v>0</v>
      </c>
      <c r="BQ8">
        <v>4.2300000000000004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72.139999999999986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2.8995000000000002</v>
      </c>
      <c r="K9">
        <v>352.77249999999998</v>
      </c>
      <c r="L9">
        <v>576.51241800000003</v>
      </c>
      <c r="M9">
        <v>41.777541999999997</v>
      </c>
      <c r="N9">
        <v>78.525514999999999</v>
      </c>
      <c r="O9">
        <v>58.360363</v>
      </c>
      <c r="P9">
        <v>113.83659299999999</v>
      </c>
      <c r="Q9">
        <v>4.6336839999999997</v>
      </c>
      <c r="R9">
        <v>22.970901999999999</v>
      </c>
      <c r="S9">
        <v>14.222963999999999</v>
      </c>
      <c r="T9">
        <v>0</v>
      </c>
      <c r="U9">
        <v>402.30562500000002</v>
      </c>
      <c r="V9">
        <v>10.888009</v>
      </c>
      <c r="W9">
        <v>19.455196000000001</v>
      </c>
      <c r="X9">
        <v>71.521000000000001</v>
      </c>
      <c r="Y9">
        <v>0</v>
      </c>
      <c r="Z9">
        <v>6.3342479999999997</v>
      </c>
      <c r="AA9">
        <v>0</v>
      </c>
      <c r="AB9">
        <v>12.625776</v>
      </c>
      <c r="AC9">
        <v>9.3536319999999993</v>
      </c>
      <c r="AD9">
        <v>8.8095510000000008</v>
      </c>
      <c r="AE9">
        <v>47.780431</v>
      </c>
      <c r="AF9">
        <v>19.059380000000001</v>
      </c>
      <c r="AG9">
        <v>17.238106999999999</v>
      </c>
      <c r="AH9">
        <v>54.916530000000002</v>
      </c>
      <c r="AI9">
        <v>0</v>
      </c>
      <c r="AJ9">
        <v>0</v>
      </c>
      <c r="AK9">
        <v>49.672784</v>
      </c>
      <c r="AL9">
        <v>80.861255999999997</v>
      </c>
      <c r="AM9">
        <v>0</v>
      </c>
      <c r="AN9">
        <v>0.66560900000000001</v>
      </c>
      <c r="AO9">
        <v>29.835854999999999</v>
      </c>
      <c r="AP9">
        <v>4.3333029999999999</v>
      </c>
      <c r="AQ9">
        <v>14.491701000000001</v>
      </c>
      <c r="AR9">
        <v>51.750275999999999</v>
      </c>
      <c r="AS9">
        <v>31.853327</v>
      </c>
      <c r="AT9">
        <v>7.9639550000000003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72.139999999999986</v>
      </c>
      <c r="BA9">
        <f t="shared" si="1"/>
        <v>2290.3675319999998</v>
      </c>
      <c r="BD9">
        <v>23.27</v>
      </c>
      <c r="BE9">
        <v>3.68</v>
      </c>
      <c r="BF9">
        <v>0.98</v>
      </c>
      <c r="BG9">
        <v>1.74</v>
      </c>
      <c r="BH9">
        <v>5.62</v>
      </c>
      <c r="BI9">
        <v>4.62</v>
      </c>
      <c r="BJ9">
        <v>1.51</v>
      </c>
      <c r="BK9">
        <v>3.11</v>
      </c>
      <c r="BL9">
        <v>3.23</v>
      </c>
      <c r="BM9">
        <v>1.56</v>
      </c>
      <c r="BN9">
        <v>0.51</v>
      </c>
      <c r="BO9">
        <v>15.56</v>
      </c>
      <c r="BP9">
        <v>0</v>
      </c>
      <c r="BQ9">
        <v>4.2300000000000004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72.139999999999986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2.8995000000000002</v>
      </c>
      <c r="K10">
        <v>352.77249999999998</v>
      </c>
      <c r="L10">
        <v>576.51241800000003</v>
      </c>
      <c r="M10">
        <v>41.777541999999997</v>
      </c>
      <c r="N10">
        <v>78.525514999999999</v>
      </c>
      <c r="O10">
        <v>58.360363</v>
      </c>
      <c r="P10">
        <v>113.83659299999999</v>
      </c>
      <c r="Q10">
        <v>5.7564209999999996</v>
      </c>
      <c r="R10">
        <v>22.970901999999999</v>
      </c>
      <c r="S10">
        <v>14.210546000000001</v>
      </c>
      <c r="T10">
        <v>0</v>
      </c>
      <c r="U10">
        <v>402.30562500000002</v>
      </c>
      <c r="V10">
        <v>10.888009</v>
      </c>
      <c r="W10">
        <v>18.363499999999998</v>
      </c>
      <c r="X10">
        <v>71.521000000000001</v>
      </c>
      <c r="Y10">
        <v>0</v>
      </c>
      <c r="Z10">
        <v>6.3342479999999997</v>
      </c>
      <c r="AA10">
        <v>0</v>
      </c>
      <c r="AB10">
        <v>12.625776</v>
      </c>
      <c r="AC10">
        <v>9.3536319999999993</v>
      </c>
      <c r="AD10">
        <v>8.8095510000000008</v>
      </c>
      <c r="AE10">
        <v>47.780431</v>
      </c>
      <c r="AF10">
        <v>19.059380000000001</v>
      </c>
      <c r="AG10">
        <v>17.238106999999999</v>
      </c>
      <c r="AH10">
        <v>54.916530000000002</v>
      </c>
      <c r="AI10">
        <v>0</v>
      </c>
      <c r="AJ10">
        <v>0</v>
      </c>
      <c r="AK10">
        <v>49.672784</v>
      </c>
      <c r="AL10">
        <v>80.861255999999997</v>
      </c>
      <c r="AM10">
        <v>0</v>
      </c>
      <c r="AN10">
        <v>0.66560900000000001</v>
      </c>
      <c r="AO10">
        <v>29.835854999999999</v>
      </c>
      <c r="AP10">
        <v>4.3333029999999999</v>
      </c>
      <c r="AQ10">
        <v>14.491701000000001</v>
      </c>
      <c r="AR10">
        <v>51.750275999999999</v>
      </c>
      <c r="AS10">
        <v>31.853327</v>
      </c>
      <c r="AT10">
        <v>7.9639550000000003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72.139999999999986</v>
      </c>
      <c r="BA10">
        <f t="shared" si="1"/>
        <v>2290.3861549999997</v>
      </c>
      <c r="BD10">
        <v>23.27</v>
      </c>
      <c r="BE10">
        <v>3.68</v>
      </c>
      <c r="BF10">
        <v>0.98</v>
      </c>
      <c r="BG10">
        <v>1.74</v>
      </c>
      <c r="BH10">
        <v>5.62</v>
      </c>
      <c r="BI10">
        <v>4.62</v>
      </c>
      <c r="BJ10">
        <v>1.51</v>
      </c>
      <c r="BK10">
        <v>3.11</v>
      </c>
      <c r="BL10">
        <v>3.23</v>
      </c>
      <c r="BM10">
        <v>1.56</v>
      </c>
      <c r="BN10">
        <v>0.51</v>
      </c>
      <c r="BO10">
        <v>15.56</v>
      </c>
      <c r="BP10">
        <v>0</v>
      </c>
      <c r="BQ10">
        <v>4.2300000000000004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72.139999999999986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2.8995000000000002</v>
      </c>
      <c r="K11">
        <v>352.77249999999998</v>
      </c>
      <c r="L11">
        <v>458.15434800000003</v>
      </c>
      <c r="M11">
        <v>41.777541999999997</v>
      </c>
      <c r="N11">
        <v>78.525514999999999</v>
      </c>
      <c r="O11">
        <v>58.360363</v>
      </c>
      <c r="P11">
        <v>113.83659299999999</v>
      </c>
      <c r="Q11">
        <v>5.7569800000000004</v>
      </c>
      <c r="R11">
        <v>19.912762000000001</v>
      </c>
      <c r="S11">
        <v>13.329941</v>
      </c>
      <c r="T11">
        <v>0</v>
      </c>
      <c r="U11">
        <v>402.30562500000002</v>
      </c>
      <c r="V11">
        <v>5.7990000000000004</v>
      </c>
      <c r="W11">
        <v>18.237855</v>
      </c>
      <c r="X11">
        <v>71.037750000000003</v>
      </c>
      <c r="Y11">
        <v>0</v>
      </c>
      <c r="Z11">
        <v>6.3342479999999997</v>
      </c>
      <c r="AA11">
        <v>0</v>
      </c>
      <c r="AB11">
        <v>12.625776</v>
      </c>
      <c r="AC11">
        <v>9.3536319999999993</v>
      </c>
      <c r="AD11">
        <v>8.8095510000000008</v>
      </c>
      <c r="AE11">
        <v>47.780431</v>
      </c>
      <c r="AF11">
        <v>17.153441999999998</v>
      </c>
      <c r="AG11">
        <v>17.238106999999999</v>
      </c>
      <c r="AH11">
        <v>54.916530000000002</v>
      </c>
      <c r="AI11">
        <v>0</v>
      </c>
      <c r="AJ11">
        <v>0</v>
      </c>
      <c r="AK11">
        <v>49.672784</v>
      </c>
      <c r="AL11">
        <v>80.861255999999997</v>
      </c>
      <c r="AM11">
        <v>0</v>
      </c>
      <c r="AN11">
        <v>0.66560900000000001</v>
      </c>
      <c r="AO11">
        <v>29.835854999999999</v>
      </c>
      <c r="AP11">
        <v>4.3333029999999999</v>
      </c>
      <c r="AQ11">
        <v>7.2458499999999999</v>
      </c>
      <c r="AR11">
        <v>51.750275999999999</v>
      </c>
      <c r="AS11">
        <v>31.853327</v>
      </c>
      <c r="AT11">
        <v>7.9639550000000003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72.56</v>
      </c>
      <c r="BA11">
        <f t="shared" si="1"/>
        <v>2153.660206</v>
      </c>
      <c r="BD11">
        <v>24.57</v>
      </c>
      <c r="BE11">
        <v>3.6</v>
      </c>
      <c r="BF11">
        <v>1.02</v>
      </c>
      <c r="BG11">
        <v>1.69</v>
      </c>
      <c r="BH11">
        <v>5.44</v>
      </c>
      <c r="BI11">
        <v>4.53</v>
      </c>
      <c r="BJ11">
        <v>1.55</v>
      </c>
      <c r="BK11">
        <v>3.11</v>
      </c>
      <c r="BL11">
        <v>3.09</v>
      </c>
      <c r="BM11">
        <v>1.56</v>
      </c>
      <c r="BN11">
        <v>0.49</v>
      </c>
      <c r="BO11">
        <v>15.18</v>
      </c>
      <c r="BP11">
        <v>0</v>
      </c>
      <c r="BQ11">
        <v>4.1100000000000003</v>
      </c>
      <c r="BR11">
        <v>2.19</v>
      </c>
      <c r="BS11">
        <v>0.43</v>
      </c>
      <c r="BT11">
        <v>0</v>
      </c>
      <c r="BU11">
        <v>0</v>
      </c>
      <c r="BV11">
        <v>0</v>
      </c>
      <c r="BW11">
        <f t="shared" si="2"/>
        <v>72.56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2.8995000000000002</v>
      </c>
      <c r="K12">
        <v>352.77249999999998</v>
      </c>
      <c r="L12">
        <v>354.376037</v>
      </c>
      <c r="M12">
        <v>41.777541999999997</v>
      </c>
      <c r="N12">
        <v>78.525514999999999</v>
      </c>
      <c r="O12">
        <v>58.360363</v>
      </c>
      <c r="P12">
        <v>113.83659299999999</v>
      </c>
      <c r="Q12">
        <v>5.7569800000000004</v>
      </c>
      <c r="R12">
        <v>19.912762000000001</v>
      </c>
      <c r="S12">
        <v>13.329941</v>
      </c>
      <c r="T12">
        <v>0</v>
      </c>
      <c r="U12">
        <v>402.30562500000002</v>
      </c>
      <c r="V12">
        <v>5.7990000000000004</v>
      </c>
      <c r="W12">
        <v>18.237855</v>
      </c>
      <c r="X12">
        <v>71.037750000000003</v>
      </c>
      <c r="Y12">
        <v>0</v>
      </c>
      <c r="Z12">
        <v>6.3342479999999997</v>
      </c>
      <c r="AA12">
        <v>0</v>
      </c>
      <c r="AB12">
        <v>12.625776</v>
      </c>
      <c r="AC12">
        <v>9.3536319999999993</v>
      </c>
      <c r="AD12">
        <v>8.8095510000000008</v>
      </c>
      <c r="AE12">
        <v>47.780431</v>
      </c>
      <c r="AF12">
        <v>17.153441999999998</v>
      </c>
      <c r="AG12">
        <v>17.238106999999999</v>
      </c>
      <c r="AH12">
        <v>54.916530000000002</v>
      </c>
      <c r="AI12">
        <v>0</v>
      </c>
      <c r="AJ12">
        <v>0</v>
      </c>
      <c r="AK12">
        <v>49.672784</v>
      </c>
      <c r="AL12">
        <v>80.861255999999997</v>
      </c>
      <c r="AM12">
        <v>0</v>
      </c>
      <c r="AN12">
        <v>0.66560900000000001</v>
      </c>
      <c r="AO12">
        <v>29.835854999999999</v>
      </c>
      <c r="AP12">
        <v>4.3333029999999999</v>
      </c>
      <c r="AQ12">
        <v>0</v>
      </c>
      <c r="AR12">
        <v>51.750275999999999</v>
      </c>
      <c r="AS12">
        <v>31.853327</v>
      </c>
      <c r="AT12">
        <v>7.9639550000000003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72.56</v>
      </c>
      <c r="BA12">
        <f t="shared" si="1"/>
        <v>2042.6360449999997</v>
      </c>
      <c r="BD12">
        <v>24.57</v>
      </c>
      <c r="BE12">
        <v>3.6</v>
      </c>
      <c r="BF12">
        <v>1.02</v>
      </c>
      <c r="BG12">
        <v>1.69</v>
      </c>
      <c r="BH12">
        <v>5.44</v>
      </c>
      <c r="BI12">
        <v>4.53</v>
      </c>
      <c r="BJ12">
        <v>1.55</v>
      </c>
      <c r="BK12">
        <v>3.11</v>
      </c>
      <c r="BL12">
        <v>3.09</v>
      </c>
      <c r="BM12">
        <v>1.56</v>
      </c>
      <c r="BN12">
        <v>0.49</v>
      </c>
      <c r="BO12">
        <v>15.18</v>
      </c>
      <c r="BP12">
        <v>0</v>
      </c>
      <c r="BQ12">
        <v>4.1100000000000003</v>
      </c>
      <c r="BR12">
        <v>2.19</v>
      </c>
      <c r="BS12">
        <v>0.43</v>
      </c>
      <c r="BT12">
        <v>0</v>
      </c>
      <c r="BU12">
        <v>0</v>
      </c>
      <c r="BV12">
        <v>0</v>
      </c>
      <c r="BW12">
        <f t="shared" si="2"/>
        <v>72.56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2.8995000000000002</v>
      </c>
      <c r="K13">
        <v>364.08525200000003</v>
      </c>
      <c r="L13">
        <v>354.376037</v>
      </c>
      <c r="M13">
        <v>41.777541999999997</v>
      </c>
      <c r="N13">
        <v>78.525514999999999</v>
      </c>
      <c r="O13">
        <v>58.360363</v>
      </c>
      <c r="P13">
        <v>113.83659299999999</v>
      </c>
      <c r="Q13">
        <v>5.7569800000000004</v>
      </c>
      <c r="R13">
        <v>19.912762000000001</v>
      </c>
      <c r="S13">
        <v>13.329941</v>
      </c>
      <c r="T13">
        <v>0</v>
      </c>
      <c r="U13">
        <v>404.74120499999998</v>
      </c>
      <c r="V13">
        <v>5.7990000000000004</v>
      </c>
      <c r="W13">
        <v>18.237855</v>
      </c>
      <c r="X13">
        <v>71.037750000000003</v>
      </c>
      <c r="Y13">
        <v>0</v>
      </c>
      <c r="Z13">
        <v>6.3342479999999997</v>
      </c>
      <c r="AA13">
        <v>0</v>
      </c>
      <c r="AB13">
        <v>12.625776</v>
      </c>
      <c r="AC13">
        <v>9.3536319999999993</v>
      </c>
      <c r="AD13">
        <v>26.428653000000001</v>
      </c>
      <c r="AE13">
        <v>47.780431</v>
      </c>
      <c r="AF13">
        <v>17.153441999999998</v>
      </c>
      <c r="AG13">
        <v>17.238106999999999</v>
      </c>
      <c r="AH13">
        <v>54.916530000000002</v>
      </c>
      <c r="AI13">
        <v>0</v>
      </c>
      <c r="AJ13">
        <v>0</v>
      </c>
      <c r="AK13">
        <v>49.672784</v>
      </c>
      <c r="AL13">
        <v>80.861255999999997</v>
      </c>
      <c r="AM13">
        <v>0</v>
      </c>
      <c r="AN13">
        <v>0.66560900000000001</v>
      </c>
      <c r="AO13">
        <v>29.835854999999999</v>
      </c>
      <c r="AP13">
        <v>5.5713889999999999</v>
      </c>
      <c r="AQ13">
        <v>0</v>
      </c>
      <c r="AR13">
        <v>45.881687999999997</v>
      </c>
      <c r="AS13">
        <v>31.853327</v>
      </c>
      <c r="AT13">
        <v>7.9639550000000003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72.56</v>
      </c>
      <c r="BA13">
        <f t="shared" si="1"/>
        <v>2069.372977</v>
      </c>
      <c r="BD13">
        <v>24.57</v>
      </c>
      <c r="BE13">
        <v>3.6</v>
      </c>
      <c r="BF13">
        <v>1.02</v>
      </c>
      <c r="BG13">
        <v>1.69</v>
      </c>
      <c r="BH13">
        <v>5.44</v>
      </c>
      <c r="BI13">
        <v>4.53</v>
      </c>
      <c r="BJ13">
        <v>1.55</v>
      </c>
      <c r="BK13">
        <v>3.11</v>
      </c>
      <c r="BL13">
        <v>3.09</v>
      </c>
      <c r="BM13">
        <v>1.56</v>
      </c>
      <c r="BN13">
        <v>0.49</v>
      </c>
      <c r="BO13">
        <v>15.18</v>
      </c>
      <c r="BP13">
        <v>0</v>
      </c>
      <c r="BQ13">
        <v>4.1100000000000003</v>
      </c>
      <c r="BR13">
        <v>2.19</v>
      </c>
      <c r="BS13">
        <v>0.43</v>
      </c>
      <c r="BT13">
        <v>0</v>
      </c>
      <c r="BU13">
        <v>0</v>
      </c>
      <c r="BV13">
        <v>0</v>
      </c>
      <c r="BW13">
        <f t="shared" si="2"/>
        <v>72.56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2.8995000000000002</v>
      </c>
      <c r="K14">
        <v>364.05645900000002</v>
      </c>
      <c r="L14">
        <v>354.376037</v>
      </c>
      <c r="M14">
        <v>41.777541999999997</v>
      </c>
      <c r="N14">
        <v>78.525514999999999</v>
      </c>
      <c r="O14">
        <v>58.360363</v>
      </c>
      <c r="P14">
        <v>113.83659299999999</v>
      </c>
      <c r="Q14">
        <v>5.7569800000000004</v>
      </c>
      <c r="R14">
        <v>19.912762000000001</v>
      </c>
      <c r="S14">
        <v>13.329941</v>
      </c>
      <c r="T14">
        <v>0</v>
      </c>
      <c r="U14">
        <v>404.74120499999998</v>
      </c>
      <c r="V14">
        <v>5.7990000000000004</v>
      </c>
      <c r="W14">
        <v>18.237855</v>
      </c>
      <c r="X14">
        <v>71.037750000000003</v>
      </c>
      <c r="Y14">
        <v>0</v>
      </c>
      <c r="Z14">
        <v>6.3342479999999997</v>
      </c>
      <c r="AA14">
        <v>0</v>
      </c>
      <c r="AB14">
        <v>12.625776</v>
      </c>
      <c r="AC14">
        <v>9.3536319999999993</v>
      </c>
      <c r="AD14">
        <v>26.428653000000001</v>
      </c>
      <c r="AE14">
        <v>47.780431</v>
      </c>
      <c r="AF14">
        <v>17.153441999999998</v>
      </c>
      <c r="AG14">
        <v>17.238106999999999</v>
      </c>
      <c r="AH14">
        <v>54.916530000000002</v>
      </c>
      <c r="AI14">
        <v>0</v>
      </c>
      <c r="AJ14">
        <v>0</v>
      </c>
      <c r="AK14">
        <v>49.672784</v>
      </c>
      <c r="AL14">
        <v>80.861255999999997</v>
      </c>
      <c r="AM14">
        <v>0</v>
      </c>
      <c r="AN14">
        <v>0.66560900000000001</v>
      </c>
      <c r="AO14">
        <v>29.835854999999999</v>
      </c>
      <c r="AP14">
        <v>5.5713889999999999</v>
      </c>
      <c r="AQ14">
        <v>0</v>
      </c>
      <c r="AR14">
        <v>45.881687999999997</v>
      </c>
      <c r="AS14">
        <v>31.853327</v>
      </c>
      <c r="AT14">
        <v>7.9639550000000003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72.56</v>
      </c>
      <c r="BA14">
        <f t="shared" si="1"/>
        <v>2069.3441839999996</v>
      </c>
      <c r="BD14">
        <v>24.57</v>
      </c>
      <c r="BE14">
        <v>3.6</v>
      </c>
      <c r="BF14">
        <v>1.02</v>
      </c>
      <c r="BG14">
        <v>1.69</v>
      </c>
      <c r="BH14">
        <v>5.44</v>
      </c>
      <c r="BI14">
        <v>4.53</v>
      </c>
      <c r="BJ14">
        <v>1.55</v>
      </c>
      <c r="BK14">
        <v>3.11</v>
      </c>
      <c r="BL14">
        <v>3.09</v>
      </c>
      <c r="BM14">
        <v>1.56</v>
      </c>
      <c r="BN14">
        <v>0.49</v>
      </c>
      <c r="BO14">
        <v>15.18</v>
      </c>
      <c r="BP14">
        <v>0</v>
      </c>
      <c r="BQ14">
        <v>4.1100000000000003</v>
      </c>
      <c r="BR14">
        <v>2.19</v>
      </c>
      <c r="BS14">
        <v>0.43</v>
      </c>
      <c r="BT14">
        <v>0</v>
      </c>
      <c r="BU14">
        <v>0</v>
      </c>
      <c r="BV14">
        <v>0</v>
      </c>
      <c r="BW14">
        <f t="shared" si="2"/>
        <v>72.56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2.8995000000000002</v>
      </c>
      <c r="K15">
        <v>363.97504700000002</v>
      </c>
      <c r="L15">
        <v>345.72340200000002</v>
      </c>
      <c r="M15">
        <v>41.777541999999997</v>
      </c>
      <c r="N15">
        <v>78.525514999999999</v>
      </c>
      <c r="O15">
        <v>58.360363</v>
      </c>
      <c r="P15">
        <v>113.83659299999999</v>
      </c>
      <c r="Q15">
        <v>5.7556960000000004</v>
      </c>
      <c r="R15">
        <v>19.968616000000001</v>
      </c>
      <c r="S15">
        <v>13.329941</v>
      </c>
      <c r="T15">
        <v>0</v>
      </c>
      <c r="U15">
        <v>404.74120499999998</v>
      </c>
      <c r="V15">
        <v>5.7990000000000004</v>
      </c>
      <c r="W15">
        <v>18.237855</v>
      </c>
      <c r="X15">
        <v>71.037750000000003</v>
      </c>
      <c r="Y15">
        <v>0</v>
      </c>
      <c r="Z15">
        <v>6.3342479999999997</v>
      </c>
      <c r="AA15">
        <v>0</v>
      </c>
      <c r="AB15">
        <v>12.625776</v>
      </c>
      <c r="AC15">
        <v>9.3536319999999993</v>
      </c>
      <c r="AD15">
        <v>26.428653000000001</v>
      </c>
      <c r="AE15">
        <v>47.780431</v>
      </c>
      <c r="AF15">
        <v>17.153441999999998</v>
      </c>
      <c r="AG15">
        <v>17.238106999999999</v>
      </c>
      <c r="AH15">
        <v>54.916530000000002</v>
      </c>
      <c r="AI15">
        <v>0</v>
      </c>
      <c r="AJ15">
        <v>0</v>
      </c>
      <c r="AK15">
        <v>49.672784</v>
      </c>
      <c r="AL15">
        <v>69.630526000000003</v>
      </c>
      <c r="AM15">
        <v>0</v>
      </c>
      <c r="AN15">
        <v>0.66560900000000001</v>
      </c>
      <c r="AO15">
        <v>29.835854999999999</v>
      </c>
      <c r="AP15">
        <v>5.5713889999999999</v>
      </c>
      <c r="AQ15">
        <v>0</v>
      </c>
      <c r="AR15">
        <v>45.881687999999997</v>
      </c>
      <c r="AS15">
        <v>30.828821000000001</v>
      </c>
      <c r="AT15">
        <v>7.9639550000000003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72.62</v>
      </c>
      <c r="BA15">
        <f t="shared" si="1"/>
        <v>2048.4694709999999</v>
      </c>
      <c r="BD15">
        <v>24.57</v>
      </c>
      <c r="BE15">
        <v>3.6</v>
      </c>
      <c r="BF15">
        <v>1.02</v>
      </c>
      <c r="BG15">
        <v>1.69</v>
      </c>
      <c r="BH15">
        <v>5.44</v>
      </c>
      <c r="BI15">
        <v>4.53</v>
      </c>
      <c r="BJ15">
        <v>1.55</v>
      </c>
      <c r="BK15">
        <v>3.17</v>
      </c>
      <c r="BL15">
        <v>3.09</v>
      </c>
      <c r="BM15">
        <v>1.56</v>
      </c>
      <c r="BN15">
        <v>0.49</v>
      </c>
      <c r="BO15">
        <v>15.18</v>
      </c>
      <c r="BP15">
        <v>0</v>
      </c>
      <c r="BQ15">
        <v>4.1100000000000003</v>
      </c>
      <c r="BR15">
        <v>2.19</v>
      </c>
      <c r="BS15">
        <v>0.43</v>
      </c>
      <c r="BT15">
        <v>0</v>
      </c>
      <c r="BU15">
        <v>0</v>
      </c>
      <c r="BV15">
        <v>0</v>
      </c>
      <c r="BW15">
        <f t="shared" si="2"/>
        <v>72.62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2.8995000000000002</v>
      </c>
      <c r="K16">
        <v>363.945965</v>
      </c>
      <c r="L16">
        <v>345.72340200000002</v>
      </c>
      <c r="M16">
        <v>41.777541999999997</v>
      </c>
      <c r="N16">
        <v>78.525514999999999</v>
      </c>
      <c r="O16">
        <v>58.360363</v>
      </c>
      <c r="P16">
        <v>113.83659299999999</v>
      </c>
      <c r="Q16">
        <v>5.7556960000000004</v>
      </c>
      <c r="R16">
        <v>19.968616000000001</v>
      </c>
      <c r="S16">
        <v>13.329941</v>
      </c>
      <c r="T16">
        <v>0</v>
      </c>
      <c r="U16">
        <v>404.74120499999998</v>
      </c>
      <c r="V16">
        <v>5.7990000000000004</v>
      </c>
      <c r="W16">
        <v>18.237855</v>
      </c>
      <c r="X16">
        <v>71.037750000000003</v>
      </c>
      <c r="Y16">
        <v>0</v>
      </c>
      <c r="Z16">
        <v>6.3342479999999997</v>
      </c>
      <c r="AA16">
        <v>0</v>
      </c>
      <c r="AB16">
        <v>12.625776</v>
      </c>
      <c r="AC16">
        <v>9.3536319999999993</v>
      </c>
      <c r="AD16">
        <v>26.428653000000001</v>
      </c>
      <c r="AE16">
        <v>47.780431</v>
      </c>
      <c r="AF16">
        <v>17.153441999999998</v>
      </c>
      <c r="AG16">
        <v>17.238106999999999</v>
      </c>
      <c r="AH16">
        <v>54.916530000000002</v>
      </c>
      <c r="AI16">
        <v>0</v>
      </c>
      <c r="AJ16">
        <v>0</v>
      </c>
      <c r="AK16">
        <v>49.672784</v>
      </c>
      <c r="AL16">
        <v>69.630526000000003</v>
      </c>
      <c r="AM16">
        <v>0</v>
      </c>
      <c r="AN16">
        <v>0.66560900000000001</v>
      </c>
      <c r="AO16">
        <v>29.835854999999999</v>
      </c>
      <c r="AP16">
        <v>5.5713889999999999</v>
      </c>
      <c r="AQ16">
        <v>0</v>
      </c>
      <c r="AR16">
        <v>45.881687999999997</v>
      </c>
      <c r="AS16">
        <v>30.828821000000001</v>
      </c>
      <c r="AT16">
        <v>7.9639550000000003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72.48</v>
      </c>
      <c r="BA16">
        <f t="shared" si="1"/>
        <v>2048.3003889999995</v>
      </c>
      <c r="BD16">
        <v>24.57</v>
      </c>
      <c r="BE16">
        <v>3.6</v>
      </c>
      <c r="BF16">
        <v>1.02</v>
      </c>
      <c r="BG16">
        <v>1.69</v>
      </c>
      <c r="BH16">
        <v>5.44</v>
      </c>
      <c r="BI16">
        <v>4.53</v>
      </c>
      <c r="BJ16">
        <v>1.55</v>
      </c>
      <c r="BK16">
        <v>3.17</v>
      </c>
      <c r="BL16">
        <v>3.09</v>
      </c>
      <c r="BM16">
        <v>1.56</v>
      </c>
      <c r="BN16">
        <v>0.49</v>
      </c>
      <c r="BO16">
        <v>15.04</v>
      </c>
      <c r="BP16">
        <v>0</v>
      </c>
      <c r="BQ16">
        <v>4.1100000000000003</v>
      </c>
      <c r="BR16">
        <v>2.19</v>
      </c>
      <c r="BS16">
        <v>0.43</v>
      </c>
      <c r="BT16">
        <v>0</v>
      </c>
      <c r="BU16">
        <v>0</v>
      </c>
      <c r="BV16">
        <v>0</v>
      </c>
      <c r="BW16">
        <f t="shared" si="2"/>
        <v>72.48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2.8995000000000002</v>
      </c>
      <c r="K17">
        <v>363.97504700000002</v>
      </c>
      <c r="L17">
        <v>349.05186800000001</v>
      </c>
      <c r="M17">
        <v>41.777541999999997</v>
      </c>
      <c r="N17">
        <v>78.525514999999999</v>
      </c>
      <c r="O17">
        <v>58.360363</v>
      </c>
      <c r="P17">
        <v>113.83659299999999</v>
      </c>
      <c r="Q17">
        <v>5.7556960000000004</v>
      </c>
      <c r="R17">
        <v>21.506999</v>
      </c>
      <c r="S17">
        <v>13.329941</v>
      </c>
      <c r="T17">
        <v>0</v>
      </c>
      <c r="U17">
        <v>404.74120499999998</v>
      </c>
      <c r="V17">
        <v>5.7990000000000004</v>
      </c>
      <c r="W17">
        <v>18.237855</v>
      </c>
      <c r="X17">
        <v>71.037750000000003</v>
      </c>
      <c r="Y17">
        <v>0</v>
      </c>
      <c r="Z17">
        <v>6.3342479999999997</v>
      </c>
      <c r="AA17">
        <v>12.980095</v>
      </c>
      <c r="AB17">
        <v>12.625776</v>
      </c>
      <c r="AC17">
        <v>9.3536319999999993</v>
      </c>
      <c r="AD17">
        <v>26.428653000000001</v>
      </c>
      <c r="AE17">
        <v>47.780431</v>
      </c>
      <c r="AF17">
        <v>17.153441999999998</v>
      </c>
      <c r="AG17">
        <v>17.238106999999999</v>
      </c>
      <c r="AH17">
        <v>82.374795000000006</v>
      </c>
      <c r="AI17">
        <v>0</v>
      </c>
      <c r="AJ17">
        <v>0</v>
      </c>
      <c r="AK17">
        <v>49.672784</v>
      </c>
      <c r="AL17">
        <v>69.630526000000003</v>
      </c>
      <c r="AM17">
        <v>0</v>
      </c>
      <c r="AN17">
        <v>0.66560900000000001</v>
      </c>
      <c r="AO17">
        <v>29.835854999999999</v>
      </c>
      <c r="AP17">
        <v>5.5713889999999999</v>
      </c>
      <c r="AQ17">
        <v>0</v>
      </c>
      <c r="AR17">
        <v>45.881687999999997</v>
      </c>
      <c r="AS17">
        <v>30.828821000000001</v>
      </c>
      <c r="AT17">
        <v>7.9639550000000003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72.48</v>
      </c>
      <c r="BA17">
        <f t="shared" si="1"/>
        <v>2093.6346799999997</v>
      </c>
      <c r="BD17">
        <v>24.57</v>
      </c>
      <c r="BE17">
        <v>3.6</v>
      </c>
      <c r="BF17">
        <v>1.02</v>
      </c>
      <c r="BG17">
        <v>1.69</v>
      </c>
      <c r="BH17">
        <v>5.44</v>
      </c>
      <c r="BI17">
        <v>4.53</v>
      </c>
      <c r="BJ17">
        <v>1.55</v>
      </c>
      <c r="BK17">
        <v>3.17</v>
      </c>
      <c r="BL17">
        <v>3.09</v>
      </c>
      <c r="BM17">
        <v>1.56</v>
      </c>
      <c r="BN17">
        <v>0.49</v>
      </c>
      <c r="BO17">
        <v>15.04</v>
      </c>
      <c r="BP17">
        <v>0</v>
      </c>
      <c r="BQ17">
        <v>4.1100000000000003</v>
      </c>
      <c r="BR17">
        <v>2.19</v>
      </c>
      <c r="BS17">
        <v>0.43</v>
      </c>
      <c r="BT17">
        <v>0</v>
      </c>
      <c r="BU17">
        <v>0</v>
      </c>
      <c r="BV17">
        <v>0</v>
      </c>
      <c r="BW17">
        <f t="shared" si="2"/>
        <v>72.48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2.8995000000000002</v>
      </c>
      <c r="K18">
        <v>363.945965</v>
      </c>
      <c r="L18">
        <v>349.05186800000001</v>
      </c>
      <c r="M18">
        <v>41.777541999999997</v>
      </c>
      <c r="N18">
        <v>78.525514999999999</v>
      </c>
      <c r="O18">
        <v>58.360363</v>
      </c>
      <c r="P18">
        <v>113.83659299999999</v>
      </c>
      <c r="Q18">
        <v>5.7556960000000004</v>
      </c>
      <c r="R18">
        <v>21.506999</v>
      </c>
      <c r="S18">
        <v>13.329941</v>
      </c>
      <c r="T18">
        <v>0</v>
      </c>
      <c r="U18">
        <v>404.74120499999998</v>
      </c>
      <c r="V18">
        <v>5.7990000000000004</v>
      </c>
      <c r="W18">
        <v>18.237855</v>
      </c>
      <c r="X18">
        <v>71.037750000000003</v>
      </c>
      <c r="Y18">
        <v>0</v>
      </c>
      <c r="Z18">
        <v>6.3342479999999997</v>
      </c>
      <c r="AA18">
        <v>12.980095</v>
      </c>
      <c r="AB18">
        <v>12.625776</v>
      </c>
      <c r="AC18">
        <v>18.707265</v>
      </c>
      <c r="AD18">
        <v>26.428653000000001</v>
      </c>
      <c r="AE18">
        <v>47.780431</v>
      </c>
      <c r="AF18">
        <v>17.153441999999998</v>
      </c>
      <c r="AG18">
        <v>17.238106999999999</v>
      </c>
      <c r="AH18">
        <v>82.374795000000006</v>
      </c>
      <c r="AI18">
        <v>0</v>
      </c>
      <c r="AJ18">
        <v>0</v>
      </c>
      <c r="AK18">
        <v>49.672784</v>
      </c>
      <c r="AL18">
        <v>69.630526000000003</v>
      </c>
      <c r="AM18">
        <v>0</v>
      </c>
      <c r="AN18">
        <v>0.66560900000000001</v>
      </c>
      <c r="AO18">
        <v>29.835854999999999</v>
      </c>
      <c r="AP18">
        <v>5.5713889999999999</v>
      </c>
      <c r="AQ18">
        <v>0</v>
      </c>
      <c r="AR18">
        <v>45.881687999999997</v>
      </c>
      <c r="AS18">
        <v>30.828821000000001</v>
      </c>
      <c r="AT18">
        <v>7.9639550000000003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72.48</v>
      </c>
      <c r="BA18">
        <f t="shared" si="1"/>
        <v>2102.9592309999994</v>
      </c>
      <c r="BD18">
        <v>24.57</v>
      </c>
      <c r="BE18">
        <v>3.6</v>
      </c>
      <c r="BF18">
        <v>1.02</v>
      </c>
      <c r="BG18">
        <v>1.69</v>
      </c>
      <c r="BH18">
        <v>5.44</v>
      </c>
      <c r="BI18">
        <v>4.53</v>
      </c>
      <c r="BJ18">
        <v>1.55</v>
      </c>
      <c r="BK18">
        <v>3.17</v>
      </c>
      <c r="BL18">
        <v>3.09</v>
      </c>
      <c r="BM18">
        <v>1.56</v>
      </c>
      <c r="BN18">
        <v>0.49</v>
      </c>
      <c r="BO18">
        <v>15.04</v>
      </c>
      <c r="BP18">
        <v>0</v>
      </c>
      <c r="BQ18">
        <v>4.1100000000000003</v>
      </c>
      <c r="BR18">
        <v>2.19</v>
      </c>
      <c r="BS18">
        <v>0.43</v>
      </c>
      <c r="BT18">
        <v>0</v>
      </c>
      <c r="BU18">
        <v>0</v>
      </c>
      <c r="BV18">
        <v>0</v>
      </c>
      <c r="BW18">
        <f t="shared" si="2"/>
        <v>72.48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2.8995000000000002</v>
      </c>
      <c r="K19">
        <v>364.08525200000003</v>
      </c>
      <c r="L19">
        <v>335.95693</v>
      </c>
      <c r="M19">
        <v>41.777541999999997</v>
      </c>
      <c r="N19">
        <v>78.525514999999999</v>
      </c>
      <c r="O19">
        <v>58.360363</v>
      </c>
      <c r="P19">
        <v>113.83659299999999</v>
      </c>
      <c r="Q19">
        <v>5.7569800000000004</v>
      </c>
      <c r="R19">
        <v>21.583487999999999</v>
      </c>
      <c r="S19">
        <v>13.366042</v>
      </c>
      <c r="T19">
        <v>0</v>
      </c>
      <c r="U19">
        <v>404.74120499999998</v>
      </c>
      <c r="V19">
        <v>5.7990000000000004</v>
      </c>
      <c r="W19">
        <v>18.237855</v>
      </c>
      <c r="X19">
        <v>71.037750000000003</v>
      </c>
      <c r="Y19">
        <v>0</v>
      </c>
      <c r="Z19">
        <v>6.3342479999999997</v>
      </c>
      <c r="AA19">
        <v>12.980095</v>
      </c>
      <c r="AB19">
        <v>25.457687</v>
      </c>
      <c r="AC19">
        <v>18.707265</v>
      </c>
      <c r="AD19">
        <v>26.428653000000001</v>
      </c>
      <c r="AE19">
        <v>47.780431</v>
      </c>
      <c r="AF19">
        <v>17.153441999999998</v>
      </c>
      <c r="AG19">
        <v>17.238106999999999</v>
      </c>
      <c r="AH19">
        <v>82.374795000000006</v>
      </c>
      <c r="AI19">
        <v>0</v>
      </c>
      <c r="AJ19">
        <v>0</v>
      </c>
      <c r="AK19">
        <v>49.672784</v>
      </c>
      <c r="AL19">
        <v>69.630526000000003</v>
      </c>
      <c r="AM19">
        <v>0</v>
      </c>
      <c r="AN19">
        <v>0.66560900000000001</v>
      </c>
      <c r="AO19">
        <v>29.835854999999999</v>
      </c>
      <c r="AP19">
        <v>5.5713889999999999</v>
      </c>
      <c r="AQ19">
        <v>7.2458499999999999</v>
      </c>
      <c r="AR19">
        <v>45.881687999999997</v>
      </c>
      <c r="AS19">
        <v>30.828821000000001</v>
      </c>
      <c r="AT19">
        <v>7.9639550000000003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72.540000000000006</v>
      </c>
      <c r="BA19">
        <f t="shared" si="1"/>
        <v>2110.2552149999997</v>
      </c>
      <c r="BD19">
        <v>24.57</v>
      </c>
      <c r="BE19">
        <v>3.6</v>
      </c>
      <c r="BF19">
        <v>1.02</v>
      </c>
      <c r="BG19">
        <v>1.69</v>
      </c>
      <c r="BH19">
        <v>5.44</v>
      </c>
      <c r="BI19">
        <v>4.53</v>
      </c>
      <c r="BJ19">
        <v>1.55</v>
      </c>
      <c r="BK19">
        <v>3.17</v>
      </c>
      <c r="BL19">
        <v>3.15</v>
      </c>
      <c r="BM19">
        <v>1.56</v>
      </c>
      <c r="BN19">
        <v>0.49</v>
      </c>
      <c r="BO19">
        <v>15.04</v>
      </c>
      <c r="BP19">
        <v>0</v>
      </c>
      <c r="BQ19">
        <v>4.1100000000000003</v>
      </c>
      <c r="BR19">
        <v>2.19</v>
      </c>
      <c r="BS19">
        <v>0.43</v>
      </c>
      <c r="BT19">
        <v>0</v>
      </c>
      <c r="BU19">
        <v>0</v>
      </c>
      <c r="BV19">
        <v>0</v>
      </c>
      <c r="BW19">
        <f t="shared" si="2"/>
        <v>72.540000000000006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2.8995000000000002</v>
      </c>
      <c r="K20">
        <v>364.05645900000002</v>
      </c>
      <c r="L20">
        <v>335.95693</v>
      </c>
      <c r="M20">
        <v>41.777541999999997</v>
      </c>
      <c r="N20">
        <v>78.525514999999999</v>
      </c>
      <c r="O20">
        <v>58.360363</v>
      </c>
      <c r="P20">
        <v>113.83659299999999</v>
      </c>
      <c r="Q20">
        <v>5.7569800000000004</v>
      </c>
      <c r="R20">
        <v>21.583487999999999</v>
      </c>
      <c r="S20">
        <v>13.366042</v>
      </c>
      <c r="T20">
        <v>0</v>
      </c>
      <c r="U20">
        <v>404.74120499999998</v>
      </c>
      <c r="V20">
        <v>5.7990000000000004</v>
      </c>
      <c r="W20">
        <v>18.237855</v>
      </c>
      <c r="X20">
        <v>71.037750000000003</v>
      </c>
      <c r="Y20">
        <v>0</v>
      </c>
      <c r="Z20">
        <v>6.3342479999999997</v>
      </c>
      <c r="AA20">
        <v>27.105492000000002</v>
      </c>
      <c r="AB20">
        <v>25.457687</v>
      </c>
      <c r="AC20">
        <v>28.089203999999999</v>
      </c>
      <c r="AD20">
        <v>26.428653000000001</v>
      </c>
      <c r="AE20">
        <v>47.780431</v>
      </c>
      <c r="AF20">
        <v>17.153441999999998</v>
      </c>
      <c r="AG20">
        <v>17.238106999999999</v>
      </c>
      <c r="AH20">
        <v>82.374795000000006</v>
      </c>
      <c r="AI20">
        <v>2.460709</v>
      </c>
      <c r="AJ20">
        <v>0</v>
      </c>
      <c r="AK20">
        <v>49.672784</v>
      </c>
      <c r="AL20">
        <v>69.630526000000003</v>
      </c>
      <c r="AM20">
        <v>0</v>
      </c>
      <c r="AN20">
        <v>0.66560900000000001</v>
      </c>
      <c r="AO20">
        <v>29.835854999999999</v>
      </c>
      <c r="AP20">
        <v>5.5713889999999999</v>
      </c>
      <c r="AQ20">
        <v>7.2458499999999999</v>
      </c>
      <c r="AR20">
        <v>45.881687999999997</v>
      </c>
      <c r="AS20">
        <v>30.828821000000001</v>
      </c>
      <c r="AT20">
        <v>7.9639550000000003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72.540000000000006</v>
      </c>
      <c r="BA20">
        <f t="shared" si="1"/>
        <v>2136.1944669999998</v>
      </c>
      <c r="BD20">
        <v>24.57</v>
      </c>
      <c r="BE20">
        <v>3.6</v>
      </c>
      <c r="BF20">
        <v>1.02</v>
      </c>
      <c r="BG20">
        <v>1.69</v>
      </c>
      <c r="BH20">
        <v>5.44</v>
      </c>
      <c r="BI20">
        <v>4.53</v>
      </c>
      <c r="BJ20">
        <v>1.55</v>
      </c>
      <c r="BK20">
        <v>3.17</v>
      </c>
      <c r="BL20">
        <v>3.15</v>
      </c>
      <c r="BM20">
        <v>1.56</v>
      </c>
      <c r="BN20">
        <v>0.49</v>
      </c>
      <c r="BO20">
        <v>15.04</v>
      </c>
      <c r="BP20">
        <v>0</v>
      </c>
      <c r="BQ20">
        <v>4.1100000000000003</v>
      </c>
      <c r="BR20">
        <v>2.19</v>
      </c>
      <c r="BS20">
        <v>0.43</v>
      </c>
      <c r="BT20">
        <v>0</v>
      </c>
      <c r="BU20">
        <v>0</v>
      </c>
      <c r="BV20">
        <v>0</v>
      </c>
      <c r="BW20">
        <f t="shared" si="2"/>
        <v>72.540000000000006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2.8995000000000002</v>
      </c>
      <c r="K21">
        <v>364.08525200000003</v>
      </c>
      <c r="L21">
        <v>335.95693</v>
      </c>
      <c r="M21">
        <v>41.777541999999997</v>
      </c>
      <c r="N21">
        <v>78.525514999999999</v>
      </c>
      <c r="O21">
        <v>58.360363</v>
      </c>
      <c r="P21">
        <v>113.83659299999999</v>
      </c>
      <c r="Q21">
        <v>5.7569800000000004</v>
      </c>
      <c r="R21">
        <v>21.583487999999999</v>
      </c>
      <c r="S21">
        <v>13.366042</v>
      </c>
      <c r="T21">
        <v>0</v>
      </c>
      <c r="U21">
        <v>404.74120499999998</v>
      </c>
      <c r="V21">
        <v>5.7990000000000004</v>
      </c>
      <c r="W21">
        <v>18.237855</v>
      </c>
      <c r="X21">
        <v>71.037750000000003</v>
      </c>
      <c r="Y21">
        <v>0</v>
      </c>
      <c r="Z21">
        <v>6.3342479999999997</v>
      </c>
      <c r="AA21">
        <v>27.105492000000002</v>
      </c>
      <c r="AB21">
        <v>25.457687</v>
      </c>
      <c r="AC21">
        <v>28.089203999999999</v>
      </c>
      <c r="AD21">
        <v>26.428653000000001</v>
      </c>
      <c r="AE21">
        <v>47.780431</v>
      </c>
      <c r="AF21">
        <v>17.153441999999998</v>
      </c>
      <c r="AG21">
        <v>17.238106999999999</v>
      </c>
      <c r="AH21">
        <v>82.374795000000006</v>
      </c>
      <c r="AI21">
        <v>3.0758860000000001</v>
      </c>
      <c r="AJ21">
        <v>0</v>
      </c>
      <c r="AK21">
        <v>49.672784</v>
      </c>
      <c r="AL21">
        <v>69.630526000000003</v>
      </c>
      <c r="AM21">
        <v>0</v>
      </c>
      <c r="AN21">
        <v>0.66560900000000001</v>
      </c>
      <c r="AO21">
        <v>29.835854999999999</v>
      </c>
      <c r="AP21">
        <v>5.5713889999999999</v>
      </c>
      <c r="AQ21">
        <v>14.491701000000001</v>
      </c>
      <c r="AR21">
        <v>45.881687999999997</v>
      </c>
      <c r="AS21">
        <v>30.828821000000001</v>
      </c>
      <c r="AT21">
        <v>7.9639550000000003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72.540000000000006</v>
      </c>
      <c r="BA21">
        <f t="shared" si="1"/>
        <v>2144.084288</v>
      </c>
      <c r="BD21">
        <v>24.57</v>
      </c>
      <c r="BE21">
        <v>3.6</v>
      </c>
      <c r="BF21">
        <v>1.02</v>
      </c>
      <c r="BG21">
        <v>1.69</v>
      </c>
      <c r="BH21">
        <v>5.44</v>
      </c>
      <c r="BI21">
        <v>4.53</v>
      </c>
      <c r="BJ21">
        <v>1.55</v>
      </c>
      <c r="BK21">
        <v>3.17</v>
      </c>
      <c r="BL21">
        <v>3.15</v>
      </c>
      <c r="BM21">
        <v>1.56</v>
      </c>
      <c r="BN21">
        <v>0.49</v>
      </c>
      <c r="BO21">
        <v>15.04</v>
      </c>
      <c r="BP21">
        <v>0</v>
      </c>
      <c r="BQ21">
        <v>4.1100000000000003</v>
      </c>
      <c r="BR21">
        <v>2.19</v>
      </c>
      <c r="BS21">
        <v>0.43</v>
      </c>
      <c r="BT21">
        <v>0</v>
      </c>
      <c r="BU21">
        <v>0</v>
      </c>
      <c r="BV21">
        <v>0</v>
      </c>
      <c r="BW21">
        <f t="shared" si="2"/>
        <v>72.540000000000006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2.8995000000000002</v>
      </c>
      <c r="K22">
        <v>364.05645900000002</v>
      </c>
      <c r="L22">
        <v>335.95693</v>
      </c>
      <c r="M22">
        <v>41.777541999999997</v>
      </c>
      <c r="N22">
        <v>78.525514999999999</v>
      </c>
      <c r="O22">
        <v>58.360363</v>
      </c>
      <c r="P22">
        <v>113.83659299999999</v>
      </c>
      <c r="Q22">
        <v>5.7569800000000004</v>
      </c>
      <c r="R22">
        <v>21.583487999999999</v>
      </c>
      <c r="S22">
        <v>13.366042</v>
      </c>
      <c r="T22">
        <v>0</v>
      </c>
      <c r="U22">
        <v>404.74120499999998</v>
      </c>
      <c r="V22">
        <v>5.7990000000000004</v>
      </c>
      <c r="W22">
        <v>18.237855</v>
      </c>
      <c r="X22">
        <v>71.037750000000003</v>
      </c>
      <c r="Y22">
        <v>0</v>
      </c>
      <c r="Z22">
        <v>6.3342479999999997</v>
      </c>
      <c r="AA22">
        <v>40.696415999999999</v>
      </c>
      <c r="AB22">
        <v>38.186531000000002</v>
      </c>
      <c r="AC22">
        <v>28.089203999999999</v>
      </c>
      <c r="AD22">
        <v>26.428653000000001</v>
      </c>
      <c r="AE22">
        <v>47.780431</v>
      </c>
      <c r="AF22">
        <v>17.153441999999998</v>
      </c>
      <c r="AG22">
        <v>17.238106999999999</v>
      </c>
      <c r="AH22">
        <v>82.374795000000006</v>
      </c>
      <c r="AI22">
        <v>3.0758860000000001</v>
      </c>
      <c r="AJ22">
        <v>0</v>
      </c>
      <c r="AK22">
        <v>49.672784</v>
      </c>
      <c r="AL22">
        <v>69.630526000000003</v>
      </c>
      <c r="AM22">
        <v>0</v>
      </c>
      <c r="AN22">
        <v>0.66560900000000001</v>
      </c>
      <c r="AO22">
        <v>29.835854999999999</v>
      </c>
      <c r="AP22">
        <v>5.5713889999999999</v>
      </c>
      <c r="AQ22">
        <v>14.491701000000001</v>
      </c>
      <c r="AR22">
        <v>45.881687999999997</v>
      </c>
      <c r="AS22">
        <v>30.828821000000001</v>
      </c>
      <c r="AT22">
        <v>7.9639550000000003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72.540000000000006</v>
      </c>
      <c r="BA22">
        <f t="shared" si="1"/>
        <v>2170.3752629999999</v>
      </c>
      <c r="BD22">
        <v>24.57</v>
      </c>
      <c r="BE22">
        <v>3.6</v>
      </c>
      <c r="BF22">
        <v>1.02</v>
      </c>
      <c r="BG22">
        <v>1.69</v>
      </c>
      <c r="BH22">
        <v>5.44</v>
      </c>
      <c r="BI22">
        <v>4.53</v>
      </c>
      <c r="BJ22">
        <v>1.55</v>
      </c>
      <c r="BK22">
        <v>3.17</v>
      </c>
      <c r="BL22">
        <v>3.15</v>
      </c>
      <c r="BM22">
        <v>1.56</v>
      </c>
      <c r="BN22">
        <v>0.49</v>
      </c>
      <c r="BO22">
        <v>15.04</v>
      </c>
      <c r="BP22">
        <v>0</v>
      </c>
      <c r="BQ22">
        <v>4.1100000000000003</v>
      </c>
      <c r="BR22">
        <v>2.19</v>
      </c>
      <c r="BS22">
        <v>0.43</v>
      </c>
      <c r="BT22">
        <v>0</v>
      </c>
      <c r="BU22">
        <v>0</v>
      </c>
      <c r="BV22">
        <v>0</v>
      </c>
      <c r="BW22">
        <f t="shared" si="2"/>
        <v>72.540000000000006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2.8995000000000002</v>
      </c>
      <c r="K23">
        <v>364.16271</v>
      </c>
      <c r="L23">
        <v>452.322</v>
      </c>
      <c r="M23">
        <v>41.777541999999997</v>
      </c>
      <c r="N23">
        <v>78.525514999999999</v>
      </c>
      <c r="O23">
        <v>58.360363</v>
      </c>
      <c r="P23">
        <v>113.83659299999999</v>
      </c>
      <c r="Q23">
        <v>5.774146</v>
      </c>
      <c r="R23">
        <v>21.861865000000002</v>
      </c>
      <c r="S23">
        <v>13.645296</v>
      </c>
      <c r="T23">
        <v>0</v>
      </c>
      <c r="U23">
        <v>404.74120499999998</v>
      </c>
      <c r="V23">
        <v>5.7990000000000004</v>
      </c>
      <c r="W23">
        <v>18.237855</v>
      </c>
      <c r="X23">
        <v>71.037750000000003</v>
      </c>
      <c r="Y23">
        <v>0</v>
      </c>
      <c r="Z23">
        <v>6.3342479999999997</v>
      </c>
      <c r="AA23">
        <v>40.696415999999999</v>
      </c>
      <c r="AB23">
        <v>38.186531000000002</v>
      </c>
      <c r="AC23">
        <v>28.089203999999999</v>
      </c>
      <c r="AD23">
        <v>26.428653000000001</v>
      </c>
      <c r="AE23">
        <v>47.780431</v>
      </c>
      <c r="AF23">
        <v>17.153441999999998</v>
      </c>
      <c r="AG23">
        <v>17.238106999999999</v>
      </c>
      <c r="AH23">
        <v>82.374795000000006</v>
      </c>
      <c r="AI23">
        <v>3.0758860000000001</v>
      </c>
      <c r="AJ23">
        <v>0</v>
      </c>
      <c r="AK23">
        <v>49.672784</v>
      </c>
      <c r="AL23">
        <v>69.630526000000003</v>
      </c>
      <c r="AM23">
        <v>0</v>
      </c>
      <c r="AN23">
        <v>0.66560900000000001</v>
      </c>
      <c r="AO23">
        <v>29.835854999999999</v>
      </c>
      <c r="AP23">
        <v>5.5713889999999999</v>
      </c>
      <c r="AQ23">
        <v>21.737552000000001</v>
      </c>
      <c r="AR23">
        <v>45.881687999999997</v>
      </c>
      <c r="AS23">
        <v>30.828821000000001</v>
      </c>
      <c r="AT23">
        <v>7.9639550000000003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72.600000000000009</v>
      </c>
      <c r="BA23">
        <f t="shared" si="1"/>
        <v>2294.7272320000002</v>
      </c>
      <c r="BD23">
        <v>24.57</v>
      </c>
      <c r="BE23">
        <v>3.6</v>
      </c>
      <c r="BF23">
        <v>1.08</v>
      </c>
      <c r="BG23">
        <v>1.69</v>
      </c>
      <c r="BH23">
        <v>5.44</v>
      </c>
      <c r="BI23">
        <v>4.53</v>
      </c>
      <c r="BJ23">
        <v>1.55</v>
      </c>
      <c r="BK23">
        <v>3.17</v>
      </c>
      <c r="BL23">
        <v>3.15</v>
      </c>
      <c r="BM23">
        <v>1.56</v>
      </c>
      <c r="BN23">
        <v>0.49</v>
      </c>
      <c r="BO23">
        <v>15.04</v>
      </c>
      <c r="BP23">
        <v>0</v>
      </c>
      <c r="BQ23">
        <v>4.1100000000000003</v>
      </c>
      <c r="BR23">
        <v>2.19</v>
      </c>
      <c r="BS23">
        <v>0.43</v>
      </c>
      <c r="BT23">
        <v>0</v>
      </c>
      <c r="BU23">
        <v>0</v>
      </c>
      <c r="BV23">
        <v>0</v>
      </c>
      <c r="BW23">
        <f t="shared" si="2"/>
        <v>72.600000000000009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2.8995000000000002</v>
      </c>
      <c r="K24">
        <v>364.134118</v>
      </c>
      <c r="L24">
        <v>576.51241800000003</v>
      </c>
      <c r="M24">
        <v>41.777541999999997</v>
      </c>
      <c r="N24">
        <v>78.525514999999999</v>
      </c>
      <c r="O24">
        <v>58.360363</v>
      </c>
      <c r="P24">
        <v>113.83659299999999</v>
      </c>
      <c r="Q24">
        <v>5.774146</v>
      </c>
      <c r="R24">
        <v>21.861865000000002</v>
      </c>
      <c r="S24">
        <v>13.645296</v>
      </c>
      <c r="T24">
        <v>0</v>
      </c>
      <c r="U24">
        <v>404.74120499999998</v>
      </c>
      <c r="V24">
        <v>5.7990000000000004</v>
      </c>
      <c r="W24">
        <v>18.237855</v>
      </c>
      <c r="X24">
        <v>71.037750000000003</v>
      </c>
      <c r="Y24">
        <v>0</v>
      </c>
      <c r="Z24">
        <v>6.3342479999999997</v>
      </c>
      <c r="AA24">
        <v>40.696415999999999</v>
      </c>
      <c r="AB24">
        <v>38.186531000000002</v>
      </c>
      <c r="AC24">
        <v>28.089203999999999</v>
      </c>
      <c r="AD24">
        <v>26.428653000000001</v>
      </c>
      <c r="AE24">
        <v>47.780431</v>
      </c>
      <c r="AF24">
        <v>17.153441999999998</v>
      </c>
      <c r="AG24">
        <v>17.238106999999999</v>
      </c>
      <c r="AH24">
        <v>73.222040000000007</v>
      </c>
      <c r="AI24">
        <v>3.0758860000000001</v>
      </c>
      <c r="AJ24">
        <v>0</v>
      </c>
      <c r="AK24">
        <v>49.672784</v>
      </c>
      <c r="AL24">
        <v>69.630526000000003</v>
      </c>
      <c r="AM24">
        <v>0</v>
      </c>
      <c r="AN24">
        <v>0.66560900000000001</v>
      </c>
      <c r="AO24">
        <v>29.835854999999999</v>
      </c>
      <c r="AP24">
        <v>5.5713889999999999</v>
      </c>
      <c r="AQ24">
        <v>28.983402000000002</v>
      </c>
      <c r="AR24">
        <v>45.881687999999997</v>
      </c>
      <c r="AS24">
        <v>30.828821000000001</v>
      </c>
      <c r="AT24">
        <v>7.9639550000000003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72.600000000000009</v>
      </c>
      <c r="BA24">
        <f t="shared" si="1"/>
        <v>2416.9821529999999</v>
      </c>
      <c r="BD24">
        <v>24.57</v>
      </c>
      <c r="BE24">
        <v>3.6</v>
      </c>
      <c r="BF24">
        <v>1.08</v>
      </c>
      <c r="BG24">
        <v>1.69</v>
      </c>
      <c r="BH24">
        <v>5.44</v>
      </c>
      <c r="BI24">
        <v>4.53</v>
      </c>
      <c r="BJ24">
        <v>1.55</v>
      </c>
      <c r="BK24">
        <v>3.17</v>
      </c>
      <c r="BL24">
        <v>3.15</v>
      </c>
      <c r="BM24">
        <v>1.56</v>
      </c>
      <c r="BN24">
        <v>0.49</v>
      </c>
      <c r="BO24">
        <v>15.04</v>
      </c>
      <c r="BP24">
        <v>0</v>
      </c>
      <c r="BQ24">
        <v>4.1100000000000003</v>
      </c>
      <c r="BR24">
        <v>2.19</v>
      </c>
      <c r="BS24">
        <v>0.43</v>
      </c>
      <c r="BT24">
        <v>0</v>
      </c>
      <c r="BU24">
        <v>0</v>
      </c>
      <c r="BV24">
        <v>0</v>
      </c>
      <c r="BW24">
        <f t="shared" si="2"/>
        <v>72.600000000000009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2.8995000000000002</v>
      </c>
      <c r="K25">
        <v>364.16271</v>
      </c>
      <c r="L25">
        <v>576.51241800000003</v>
      </c>
      <c r="M25">
        <v>41.777541999999997</v>
      </c>
      <c r="N25">
        <v>78.525514999999999</v>
      </c>
      <c r="O25">
        <v>58.360363</v>
      </c>
      <c r="P25">
        <v>113.83659299999999</v>
      </c>
      <c r="Q25">
        <v>5.774146</v>
      </c>
      <c r="R25">
        <v>21.861865000000002</v>
      </c>
      <c r="S25">
        <v>13.645296</v>
      </c>
      <c r="T25">
        <v>0</v>
      </c>
      <c r="U25">
        <v>404.74120499999998</v>
      </c>
      <c r="V25">
        <v>5.7990000000000004</v>
      </c>
      <c r="W25">
        <v>18.237855</v>
      </c>
      <c r="X25">
        <v>71.037750000000003</v>
      </c>
      <c r="Y25">
        <v>0</v>
      </c>
      <c r="Z25">
        <v>6.3342479999999997</v>
      </c>
      <c r="AA25">
        <v>40.696415999999999</v>
      </c>
      <c r="AB25">
        <v>38.186531000000002</v>
      </c>
      <c r="AC25">
        <v>28.089203999999999</v>
      </c>
      <c r="AD25">
        <v>26.428653000000001</v>
      </c>
      <c r="AE25">
        <v>47.780431</v>
      </c>
      <c r="AF25">
        <v>17.153441999999998</v>
      </c>
      <c r="AG25">
        <v>17.238106999999999</v>
      </c>
      <c r="AH25">
        <v>73.222040000000007</v>
      </c>
      <c r="AI25">
        <v>3.0758860000000001</v>
      </c>
      <c r="AJ25">
        <v>0</v>
      </c>
      <c r="AK25">
        <v>49.672784</v>
      </c>
      <c r="AL25">
        <v>69.630526000000003</v>
      </c>
      <c r="AM25">
        <v>0</v>
      </c>
      <c r="AN25">
        <v>0.66560900000000001</v>
      </c>
      <c r="AO25">
        <v>29.835854999999999</v>
      </c>
      <c r="AP25">
        <v>5.5713889999999999</v>
      </c>
      <c r="AQ25">
        <v>28.983402000000002</v>
      </c>
      <c r="AR25">
        <v>45.881687999999997</v>
      </c>
      <c r="AS25">
        <v>30.828821000000001</v>
      </c>
      <c r="AT25">
        <v>7.9639550000000003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72.600000000000009</v>
      </c>
      <c r="BA25">
        <f t="shared" si="1"/>
        <v>2417.010745</v>
      </c>
      <c r="BD25">
        <v>24.57</v>
      </c>
      <c r="BE25">
        <v>3.6</v>
      </c>
      <c r="BF25">
        <v>1.08</v>
      </c>
      <c r="BG25">
        <v>1.69</v>
      </c>
      <c r="BH25">
        <v>5.44</v>
      </c>
      <c r="BI25">
        <v>4.53</v>
      </c>
      <c r="BJ25">
        <v>1.55</v>
      </c>
      <c r="BK25">
        <v>3.17</v>
      </c>
      <c r="BL25">
        <v>3.15</v>
      </c>
      <c r="BM25">
        <v>1.56</v>
      </c>
      <c r="BN25">
        <v>0.49</v>
      </c>
      <c r="BO25">
        <v>15.04</v>
      </c>
      <c r="BP25">
        <v>0</v>
      </c>
      <c r="BQ25">
        <v>4.1100000000000003</v>
      </c>
      <c r="BR25">
        <v>2.19</v>
      </c>
      <c r="BS25">
        <v>0.43</v>
      </c>
      <c r="BT25">
        <v>0</v>
      </c>
      <c r="BU25">
        <v>0</v>
      </c>
      <c r="BV25">
        <v>0</v>
      </c>
      <c r="BW25">
        <f t="shared" si="2"/>
        <v>72.600000000000009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2.8995000000000002</v>
      </c>
      <c r="K26">
        <v>364.134118</v>
      </c>
      <c r="L26">
        <v>576.51241800000003</v>
      </c>
      <c r="M26">
        <v>41.777541999999997</v>
      </c>
      <c r="N26">
        <v>78.525514999999999</v>
      </c>
      <c r="O26">
        <v>58.360363</v>
      </c>
      <c r="P26">
        <v>113.83659299999999</v>
      </c>
      <c r="Q26">
        <v>5.774146</v>
      </c>
      <c r="R26">
        <v>21.861865000000002</v>
      </c>
      <c r="S26">
        <v>13.645296</v>
      </c>
      <c r="T26">
        <v>0</v>
      </c>
      <c r="U26">
        <v>404.74120499999998</v>
      </c>
      <c r="V26">
        <v>5.7990000000000004</v>
      </c>
      <c r="W26">
        <v>18.237855</v>
      </c>
      <c r="X26">
        <v>71.037750000000003</v>
      </c>
      <c r="Y26">
        <v>0</v>
      </c>
      <c r="Z26">
        <v>6.3342479999999997</v>
      </c>
      <c r="AA26">
        <v>40.696415999999999</v>
      </c>
      <c r="AB26">
        <v>38.186531000000002</v>
      </c>
      <c r="AC26">
        <v>28.089203999999999</v>
      </c>
      <c r="AD26">
        <v>26.428653000000001</v>
      </c>
      <c r="AE26">
        <v>47.780431</v>
      </c>
      <c r="AF26">
        <v>17.153441999999998</v>
      </c>
      <c r="AG26">
        <v>17.238106999999999</v>
      </c>
      <c r="AH26">
        <v>73.222040000000007</v>
      </c>
      <c r="AI26">
        <v>3.0758860000000001</v>
      </c>
      <c r="AJ26">
        <v>0</v>
      </c>
      <c r="AK26">
        <v>49.672784</v>
      </c>
      <c r="AL26">
        <v>69.630526000000003</v>
      </c>
      <c r="AM26">
        <v>0</v>
      </c>
      <c r="AN26">
        <v>0.66560900000000001</v>
      </c>
      <c r="AO26">
        <v>29.835854999999999</v>
      </c>
      <c r="AP26">
        <v>5.5713889999999999</v>
      </c>
      <c r="AQ26">
        <v>28.983402000000002</v>
      </c>
      <c r="AR26">
        <v>45.881687999999997</v>
      </c>
      <c r="AS26">
        <v>30.828821000000001</v>
      </c>
      <c r="AT26">
        <v>7.9639550000000003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72.73</v>
      </c>
      <c r="BA26">
        <f t="shared" si="1"/>
        <v>2417.112153</v>
      </c>
      <c r="BD26">
        <v>24.57</v>
      </c>
      <c r="BE26">
        <v>3.6</v>
      </c>
      <c r="BF26">
        <v>1.08</v>
      </c>
      <c r="BG26">
        <v>1.69</v>
      </c>
      <c r="BH26">
        <v>5.44</v>
      </c>
      <c r="BI26">
        <v>4.53</v>
      </c>
      <c r="BJ26">
        <v>1.55</v>
      </c>
      <c r="BK26">
        <v>3.22</v>
      </c>
      <c r="BL26">
        <v>3.23</v>
      </c>
      <c r="BM26">
        <v>1.56</v>
      </c>
      <c r="BN26">
        <v>0.49</v>
      </c>
      <c r="BO26">
        <v>15.04</v>
      </c>
      <c r="BP26">
        <v>0</v>
      </c>
      <c r="BQ26">
        <v>4.1100000000000003</v>
      </c>
      <c r="BR26">
        <v>2.19</v>
      </c>
      <c r="BS26">
        <v>0.43</v>
      </c>
      <c r="BT26">
        <v>0</v>
      </c>
      <c r="BU26">
        <v>0</v>
      </c>
      <c r="BV26">
        <v>0</v>
      </c>
      <c r="BW26">
        <f t="shared" si="2"/>
        <v>72.73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2.8995000000000002</v>
      </c>
      <c r="K27">
        <v>364.08525200000003</v>
      </c>
      <c r="L27">
        <v>576.51241800000003</v>
      </c>
      <c r="M27">
        <v>41.777541999999997</v>
      </c>
      <c r="N27">
        <v>78.525514999999999</v>
      </c>
      <c r="O27">
        <v>58.360363</v>
      </c>
      <c r="P27">
        <v>113.83659299999999</v>
      </c>
      <c r="Q27">
        <v>5.7737030000000003</v>
      </c>
      <c r="R27">
        <v>20.565418999999999</v>
      </c>
      <c r="S27">
        <v>13.243200999999999</v>
      </c>
      <c r="T27">
        <v>0</v>
      </c>
      <c r="U27">
        <v>404.74120499999998</v>
      </c>
      <c r="V27">
        <v>5.7990000000000004</v>
      </c>
      <c r="W27">
        <v>18.237855</v>
      </c>
      <c r="X27">
        <v>71.037750000000003</v>
      </c>
      <c r="Y27">
        <v>0</v>
      </c>
      <c r="Z27">
        <v>6.3342479999999997</v>
      </c>
      <c r="AA27">
        <v>40.696415999999999</v>
      </c>
      <c r="AB27">
        <v>38.186531000000002</v>
      </c>
      <c r="AC27">
        <v>28.089203999999999</v>
      </c>
      <c r="AD27">
        <v>26.428653000000001</v>
      </c>
      <c r="AE27">
        <v>47.780431</v>
      </c>
      <c r="AF27">
        <v>8.5767209999999992</v>
      </c>
      <c r="AG27">
        <v>17.238106999999999</v>
      </c>
      <c r="AH27">
        <v>90.154636999999994</v>
      </c>
      <c r="AI27">
        <v>3.0758860000000001</v>
      </c>
      <c r="AJ27">
        <v>0</v>
      </c>
      <c r="AK27">
        <v>49.672784</v>
      </c>
      <c r="AL27">
        <v>69.630526000000003</v>
      </c>
      <c r="AM27">
        <v>0</v>
      </c>
      <c r="AN27">
        <v>0.66560900000000001</v>
      </c>
      <c r="AO27">
        <v>29.835854999999999</v>
      </c>
      <c r="AP27">
        <v>5.5713889999999999</v>
      </c>
      <c r="AQ27">
        <v>28.983402000000002</v>
      </c>
      <c r="AR27">
        <v>45.881687999999997</v>
      </c>
      <c r="AS27">
        <v>30.828821000000001</v>
      </c>
      <c r="AT27">
        <v>7.9639550000000003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72.27</v>
      </c>
      <c r="BA27">
        <f t="shared" si="1"/>
        <v>2423.2601789999999</v>
      </c>
      <c r="BD27">
        <v>23.27</v>
      </c>
      <c r="BE27">
        <v>3.68</v>
      </c>
      <c r="BF27">
        <v>1.03</v>
      </c>
      <c r="BG27">
        <v>1.74</v>
      </c>
      <c r="BH27">
        <v>5.62</v>
      </c>
      <c r="BI27">
        <v>4.62</v>
      </c>
      <c r="BJ27">
        <v>1.51</v>
      </c>
      <c r="BK27">
        <v>3.22</v>
      </c>
      <c r="BL27">
        <v>3.36</v>
      </c>
      <c r="BM27">
        <v>1.56</v>
      </c>
      <c r="BN27">
        <v>0.51</v>
      </c>
      <c r="BO27">
        <v>15.4</v>
      </c>
      <c r="BP27">
        <v>0</v>
      </c>
      <c r="BQ27">
        <v>4.2300000000000004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72.27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2.8995000000000002</v>
      </c>
      <c r="K28">
        <v>364.05645900000002</v>
      </c>
      <c r="L28">
        <v>576.51241800000003</v>
      </c>
      <c r="M28">
        <v>41.777541999999997</v>
      </c>
      <c r="N28">
        <v>78.525514999999999</v>
      </c>
      <c r="O28">
        <v>58.360363</v>
      </c>
      <c r="P28">
        <v>113.83659299999999</v>
      </c>
      <c r="Q28">
        <v>5.7737030000000003</v>
      </c>
      <c r="R28">
        <v>20.565418999999999</v>
      </c>
      <c r="S28">
        <v>13.243200999999999</v>
      </c>
      <c r="T28">
        <v>0</v>
      </c>
      <c r="U28">
        <v>404.74120499999998</v>
      </c>
      <c r="V28">
        <v>5.7990000000000004</v>
      </c>
      <c r="W28">
        <v>18.237855</v>
      </c>
      <c r="X28">
        <v>71.037750000000003</v>
      </c>
      <c r="Y28">
        <v>0</v>
      </c>
      <c r="Z28">
        <v>6.3342479999999997</v>
      </c>
      <c r="AA28">
        <v>40.696415999999999</v>
      </c>
      <c r="AB28">
        <v>38.186531000000002</v>
      </c>
      <c r="AC28">
        <v>28.089203999999999</v>
      </c>
      <c r="AD28">
        <v>26.428653000000001</v>
      </c>
      <c r="AE28">
        <v>47.780431</v>
      </c>
      <c r="AF28">
        <v>8.5767209999999992</v>
      </c>
      <c r="AG28">
        <v>17.238106999999999</v>
      </c>
      <c r="AH28">
        <v>100.680305</v>
      </c>
      <c r="AI28">
        <v>3.0758860000000001</v>
      </c>
      <c r="AJ28">
        <v>0</v>
      </c>
      <c r="AK28">
        <v>49.672784</v>
      </c>
      <c r="AL28">
        <v>69.630526000000003</v>
      </c>
      <c r="AM28">
        <v>0</v>
      </c>
      <c r="AN28">
        <v>0.66560900000000001</v>
      </c>
      <c r="AO28">
        <v>29.835854999999999</v>
      </c>
      <c r="AP28">
        <v>5.5713889999999999</v>
      </c>
      <c r="AQ28">
        <v>28.983402000000002</v>
      </c>
      <c r="AR28">
        <v>45.881687999999997</v>
      </c>
      <c r="AS28">
        <v>30.828821000000001</v>
      </c>
      <c r="AT28">
        <v>7.9639550000000003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72.27</v>
      </c>
      <c r="BA28">
        <f t="shared" si="1"/>
        <v>2433.7570539999997</v>
      </c>
      <c r="BD28">
        <v>23.27</v>
      </c>
      <c r="BE28">
        <v>3.68</v>
      </c>
      <c r="BF28">
        <v>1.03</v>
      </c>
      <c r="BG28">
        <v>1.74</v>
      </c>
      <c r="BH28">
        <v>5.62</v>
      </c>
      <c r="BI28">
        <v>4.62</v>
      </c>
      <c r="BJ28">
        <v>1.51</v>
      </c>
      <c r="BK28">
        <v>3.22</v>
      </c>
      <c r="BL28">
        <v>3.36</v>
      </c>
      <c r="BM28">
        <v>1.56</v>
      </c>
      <c r="BN28">
        <v>0.51</v>
      </c>
      <c r="BO28">
        <v>15.4</v>
      </c>
      <c r="BP28">
        <v>0</v>
      </c>
      <c r="BQ28">
        <v>4.2300000000000004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72.27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2.8995000000000002</v>
      </c>
      <c r="K29">
        <v>364.08525200000003</v>
      </c>
      <c r="L29">
        <v>432.99200000000002</v>
      </c>
      <c r="M29">
        <v>41.777541999999997</v>
      </c>
      <c r="N29">
        <v>78.525514999999999</v>
      </c>
      <c r="O29">
        <v>58.360363</v>
      </c>
      <c r="P29">
        <v>113.83659299999999</v>
      </c>
      <c r="Q29">
        <v>5.7737030000000003</v>
      </c>
      <c r="R29">
        <v>20.565418999999999</v>
      </c>
      <c r="S29">
        <v>13.243200999999999</v>
      </c>
      <c r="T29">
        <v>0</v>
      </c>
      <c r="U29">
        <v>404.74120499999998</v>
      </c>
      <c r="V29">
        <v>5.7990000000000004</v>
      </c>
      <c r="W29">
        <v>18.237855</v>
      </c>
      <c r="X29">
        <v>71.037750000000003</v>
      </c>
      <c r="Y29">
        <v>0</v>
      </c>
      <c r="Z29">
        <v>6.3342479999999997</v>
      </c>
      <c r="AA29">
        <v>40.696415999999999</v>
      </c>
      <c r="AB29">
        <v>38.186531000000002</v>
      </c>
      <c r="AC29">
        <v>28.089203999999999</v>
      </c>
      <c r="AD29">
        <v>26.428653000000001</v>
      </c>
      <c r="AE29">
        <v>47.780431</v>
      </c>
      <c r="AF29">
        <v>8.5767209999999992</v>
      </c>
      <c r="AG29">
        <v>17.238106999999999</v>
      </c>
      <c r="AH29">
        <v>100.680305</v>
      </c>
      <c r="AI29">
        <v>3.0758860000000001</v>
      </c>
      <c r="AJ29">
        <v>0</v>
      </c>
      <c r="AK29">
        <v>49.672784</v>
      </c>
      <c r="AL29">
        <v>58.399796000000002</v>
      </c>
      <c r="AM29">
        <v>0</v>
      </c>
      <c r="AN29">
        <v>0.66560900000000001</v>
      </c>
      <c r="AO29">
        <v>30.404157000000001</v>
      </c>
      <c r="AP29">
        <v>5.5713889999999999</v>
      </c>
      <c r="AQ29">
        <v>28.983402000000002</v>
      </c>
      <c r="AR29">
        <v>45.881687999999997</v>
      </c>
      <c r="AS29">
        <v>30.828821000000001</v>
      </c>
      <c r="AT29">
        <v>7.9639550000000003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72.239999999999995</v>
      </c>
      <c r="BA29">
        <f t="shared" si="1"/>
        <v>2279.5730010000002</v>
      </c>
      <c r="BD29">
        <v>23.27</v>
      </c>
      <c r="BE29">
        <v>3.68</v>
      </c>
      <c r="BF29">
        <v>1</v>
      </c>
      <c r="BG29">
        <v>1.74</v>
      </c>
      <c r="BH29">
        <v>5.62</v>
      </c>
      <c r="BI29">
        <v>4.62</v>
      </c>
      <c r="BJ29">
        <v>1.51</v>
      </c>
      <c r="BK29">
        <v>3.22</v>
      </c>
      <c r="BL29">
        <v>3.36</v>
      </c>
      <c r="BM29">
        <v>1.56</v>
      </c>
      <c r="BN29">
        <v>0.51</v>
      </c>
      <c r="BO29">
        <v>15.4</v>
      </c>
      <c r="BP29">
        <v>0</v>
      </c>
      <c r="BQ29">
        <v>4.2300000000000004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72.239999999999995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2.8995000000000002</v>
      </c>
      <c r="K30">
        <v>364.05645900000002</v>
      </c>
      <c r="L30">
        <v>353.69688000000002</v>
      </c>
      <c r="M30">
        <v>41.777541999999997</v>
      </c>
      <c r="N30">
        <v>78.525514999999999</v>
      </c>
      <c r="O30">
        <v>58.360363</v>
      </c>
      <c r="P30">
        <v>113.83659299999999</v>
      </c>
      <c r="Q30">
        <v>5.7737030000000003</v>
      </c>
      <c r="R30">
        <v>20.565418999999999</v>
      </c>
      <c r="S30">
        <v>13.243200999999999</v>
      </c>
      <c r="T30">
        <v>0</v>
      </c>
      <c r="U30">
        <v>404.74120499999998</v>
      </c>
      <c r="V30">
        <v>5.7990000000000004</v>
      </c>
      <c r="W30">
        <v>18.237855</v>
      </c>
      <c r="X30">
        <v>71.037750000000003</v>
      </c>
      <c r="Y30">
        <v>0</v>
      </c>
      <c r="Z30">
        <v>6.3342479999999997</v>
      </c>
      <c r="AA30">
        <v>27.105492000000002</v>
      </c>
      <c r="AB30">
        <v>38.186531000000002</v>
      </c>
      <c r="AC30">
        <v>28.089203999999999</v>
      </c>
      <c r="AD30">
        <v>26.428653000000001</v>
      </c>
      <c r="AE30">
        <v>47.780431</v>
      </c>
      <c r="AF30">
        <v>8.5767209999999992</v>
      </c>
      <c r="AG30">
        <v>17.238106999999999</v>
      </c>
      <c r="AH30">
        <v>100.680305</v>
      </c>
      <c r="AI30">
        <v>3.0758860000000001</v>
      </c>
      <c r="AJ30">
        <v>0</v>
      </c>
      <c r="AK30">
        <v>49.672784</v>
      </c>
      <c r="AL30">
        <v>58.399796000000002</v>
      </c>
      <c r="AM30">
        <v>0</v>
      </c>
      <c r="AN30">
        <v>0.66560900000000001</v>
      </c>
      <c r="AO30">
        <v>30.404157000000001</v>
      </c>
      <c r="AP30">
        <v>5.5713889999999999</v>
      </c>
      <c r="AQ30">
        <v>28.983402000000002</v>
      </c>
      <c r="AR30">
        <v>45.881687999999997</v>
      </c>
      <c r="AS30">
        <v>30.828821000000001</v>
      </c>
      <c r="AT30">
        <v>7.9639550000000003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72.239999999999995</v>
      </c>
      <c r="BA30">
        <f t="shared" si="1"/>
        <v>2186.6581639999999</v>
      </c>
      <c r="BD30">
        <v>23.27</v>
      </c>
      <c r="BE30">
        <v>3.68</v>
      </c>
      <c r="BF30">
        <v>1</v>
      </c>
      <c r="BG30">
        <v>1.74</v>
      </c>
      <c r="BH30">
        <v>5.62</v>
      </c>
      <c r="BI30">
        <v>4.62</v>
      </c>
      <c r="BJ30">
        <v>1.51</v>
      </c>
      <c r="BK30">
        <v>3.22</v>
      </c>
      <c r="BL30">
        <v>3.36</v>
      </c>
      <c r="BM30">
        <v>1.56</v>
      </c>
      <c r="BN30">
        <v>0.51</v>
      </c>
      <c r="BO30">
        <v>15.4</v>
      </c>
      <c r="BP30">
        <v>0</v>
      </c>
      <c r="BQ30">
        <v>4.2300000000000004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72.239999999999995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2.8995000000000002</v>
      </c>
      <c r="K31">
        <v>364.08525200000003</v>
      </c>
      <c r="L31">
        <v>353.69688000000002</v>
      </c>
      <c r="M31">
        <v>41.777541999999997</v>
      </c>
      <c r="N31">
        <v>78.525514999999999</v>
      </c>
      <c r="O31">
        <v>58.360363</v>
      </c>
      <c r="P31">
        <v>113.83659299999999</v>
      </c>
      <c r="Q31">
        <v>5.7737030000000003</v>
      </c>
      <c r="R31">
        <v>20.565418999999999</v>
      </c>
      <c r="S31">
        <v>13.243200999999999</v>
      </c>
      <c r="T31">
        <v>0</v>
      </c>
      <c r="U31">
        <v>404.74120499999998</v>
      </c>
      <c r="V31">
        <v>5.7990000000000004</v>
      </c>
      <c r="W31">
        <v>18.237855</v>
      </c>
      <c r="X31">
        <v>71.037750000000003</v>
      </c>
      <c r="Y31">
        <v>0</v>
      </c>
      <c r="Z31">
        <v>6.3342479999999997</v>
      </c>
      <c r="AA31">
        <v>27.105492000000002</v>
      </c>
      <c r="AB31">
        <v>38.186531000000002</v>
      </c>
      <c r="AC31">
        <v>28.089203999999999</v>
      </c>
      <c r="AD31">
        <v>26.428653000000001</v>
      </c>
      <c r="AE31">
        <v>47.780431</v>
      </c>
      <c r="AF31">
        <v>8.5767209999999992</v>
      </c>
      <c r="AG31">
        <v>17.238106999999999</v>
      </c>
      <c r="AH31">
        <v>100.680305</v>
      </c>
      <c r="AI31">
        <v>7.3821269999999997</v>
      </c>
      <c r="AJ31">
        <v>0</v>
      </c>
      <c r="AK31">
        <v>49.672784</v>
      </c>
      <c r="AL31">
        <v>58.399796000000002</v>
      </c>
      <c r="AM31">
        <v>0</v>
      </c>
      <c r="AN31">
        <v>0.66560900000000001</v>
      </c>
      <c r="AO31">
        <v>30.404157000000001</v>
      </c>
      <c r="AP31">
        <v>5.5713889999999999</v>
      </c>
      <c r="AQ31">
        <v>28.983402000000002</v>
      </c>
      <c r="AR31">
        <v>45.881687999999997</v>
      </c>
      <c r="AS31">
        <v>30.828821000000001</v>
      </c>
      <c r="AT31">
        <v>7.9639550000000003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72.19</v>
      </c>
      <c r="BA31">
        <f t="shared" si="1"/>
        <v>2190.9431979999999</v>
      </c>
      <c r="BD31">
        <v>23.27</v>
      </c>
      <c r="BE31">
        <v>3.68</v>
      </c>
      <c r="BF31">
        <v>1.03</v>
      </c>
      <c r="BG31">
        <v>1.74</v>
      </c>
      <c r="BH31">
        <v>5.62</v>
      </c>
      <c r="BI31">
        <v>4.62</v>
      </c>
      <c r="BJ31">
        <v>1.51</v>
      </c>
      <c r="BK31">
        <v>3.19</v>
      </c>
      <c r="BL31">
        <v>3.31</v>
      </c>
      <c r="BM31">
        <v>1.56</v>
      </c>
      <c r="BN31">
        <v>0.51</v>
      </c>
      <c r="BO31">
        <v>15.4</v>
      </c>
      <c r="BP31">
        <v>0</v>
      </c>
      <c r="BQ31">
        <v>4.2300000000000004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72.19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2.8995000000000002</v>
      </c>
      <c r="K32">
        <v>364.05645900000002</v>
      </c>
      <c r="L32">
        <v>353.69688000000002</v>
      </c>
      <c r="M32">
        <v>41.777541999999997</v>
      </c>
      <c r="N32">
        <v>78.525514999999999</v>
      </c>
      <c r="O32">
        <v>58.360363</v>
      </c>
      <c r="P32">
        <v>113.83659299999999</v>
      </c>
      <c r="Q32">
        <v>5.753819</v>
      </c>
      <c r="R32">
        <v>17.033415999999999</v>
      </c>
      <c r="S32">
        <v>11.707378</v>
      </c>
      <c r="T32">
        <v>0</v>
      </c>
      <c r="U32">
        <v>404.74120499999998</v>
      </c>
      <c r="V32">
        <v>0</v>
      </c>
      <c r="W32">
        <v>8.5728550000000006</v>
      </c>
      <c r="X32">
        <v>28.511749999999999</v>
      </c>
      <c r="Y32">
        <v>0</v>
      </c>
      <c r="Z32">
        <v>6.3342479999999997</v>
      </c>
      <c r="AA32">
        <v>12.980095</v>
      </c>
      <c r="AB32">
        <v>38.186531000000002</v>
      </c>
      <c r="AC32">
        <v>28.089203999999999</v>
      </c>
      <c r="AD32">
        <v>26.428653000000001</v>
      </c>
      <c r="AE32">
        <v>47.780431</v>
      </c>
      <c r="AF32">
        <v>8.5767209999999992</v>
      </c>
      <c r="AG32">
        <v>17.238106999999999</v>
      </c>
      <c r="AH32">
        <v>100.680305</v>
      </c>
      <c r="AI32">
        <v>47.983826000000001</v>
      </c>
      <c r="AJ32">
        <v>0</v>
      </c>
      <c r="AK32">
        <v>49.672784</v>
      </c>
      <c r="AL32">
        <v>58.399796000000002</v>
      </c>
      <c r="AM32">
        <v>0</v>
      </c>
      <c r="AN32">
        <v>0.66560900000000001</v>
      </c>
      <c r="AO32">
        <v>30.404157000000001</v>
      </c>
      <c r="AP32">
        <v>5.5713889999999999</v>
      </c>
      <c r="AQ32">
        <v>21.737552000000001</v>
      </c>
      <c r="AR32">
        <v>45.881687999999997</v>
      </c>
      <c r="AS32">
        <v>30.828821000000001</v>
      </c>
      <c r="AT32">
        <v>7.9639550000000003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72.19</v>
      </c>
      <c r="BA32">
        <f t="shared" si="1"/>
        <v>2147.0671469999997</v>
      </c>
      <c r="BD32">
        <v>23.27</v>
      </c>
      <c r="BE32">
        <v>3.68</v>
      </c>
      <c r="BF32">
        <v>1.03</v>
      </c>
      <c r="BG32">
        <v>1.74</v>
      </c>
      <c r="BH32">
        <v>5.62</v>
      </c>
      <c r="BI32">
        <v>4.62</v>
      </c>
      <c r="BJ32">
        <v>1.51</v>
      </c>
      <c r="BK32">
        <v>3.19</v>
      </c>
      <c r="BL32">
        <v>3.31</v>
      </c>
      <c r="BM32">
        <v>1.56</v>
      </c>
      <c r="BN32">
        <v>0.51</v>
      </c>
      <c r="BO32">
        <v>15.4</v>
      </c>
      <c r="BP32">
        <v>0</v>
      </c>
      <c r="BQ32">
        <v>4.2300000000000004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72.19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2.8995000000000002</v>
      </c>
      <c r="K33">
        <v>364.08525200000003</v>
      </c>
      <c r="L33">
        <v>353.69688000000002</v>
      </c>
      <c r="M33">
        <v>41.777541999999997</v>
      </c>
      <c r="N33">
        <v>78.525514999999999</v>
      </c>
      <c r="O33">
        <v>58.360363</v>
      </c>
      <c r="P33">
        <v>113.83659299999999</v>
      </c>
      <c r="Q33">
        <v>5.753819</v>
      </c>
      <c r="R33">
        <v>17.033415999999999</v>
      </c>
      <c r="S33">
        <v>11.707378</v>
      </c>
      <c r="T33">
        <v>0</v>
      </c>
      <c r="U33">
        <v>404.74120499999998</v>
      </c>
      <c r="V33">
        <v>0</v>
      </c>
      <c r="W33">
        <v>8.5728550000000006</v>
      </c>
      <c r="X33">
        <v>28.511749999999999</v>
      </c>
      <c r="Y33">
        <v>0</v>
      </c>
      <c r="Z33">
        <v>6.3342479999999997</v>
      </c>
      <c r="AA33">
        <v>12.216559999999999</v>
      </c>
      <c r="AB33">
        <v>38.186531000000002</v>
      </c>
      <c r="AC33">
        <v>28.089203999999999</v>
      </c>
      <c r="AD33">
        <v>26.428653000000001</v>
      </c>
      <c r="AE33">
        <v>47.780431</v>
      </c>
      <c r="AF33">
        <v>8.5767209999999992</v>
      </c>
      <c r="AG33">
        <v>17.238106999999999</v>
      </c>
      <c r="AH33">
        <v>100.680305</v>
      </c>
      <c r="AI33">
        <v>47.983826000000001</v>
      </c>
      <c r="AJ33">
        <v>0</v>
      </c>
      <c r="AK33">
        <v>49.672784</v>
      </c>
      <c r="AL33">
        <v>58.399796000000002</v>
      </c>
      <c r="AM33">
        <v>0</v>
      </c>
      <c r="AN33">
        <v>0.66560900000000001</v>
      </c>
      <c r="AO33">
        <v>30.404157000000001</v>
      </c>
      <c r="AP33">
        <v>5.5713889999999999</v>
      </c>
      <c r="AQ33">
        <v>21.737552000000001</v>
      </c>
      <c r="AR33">
        <v>45.881687999999997</v>
      </c>
      <c r="AS33">
        <v>30.828821000000001</v>
      </c>
      <c r="AT33">
        <v>7.9639550000000003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72.19</v>
      </c>
      <c r="BA33">
        <f t="shared" si="1"/>
        <v>2146.3324049999997</v>
      </c>
      <c r="BD33">
        <v>23.27</v>
      </c>
      <c r="BE33">
        <v>3.68</v>
      </c>
      <c r="BF33">
        <v>1.03</v>
      </c>
      <c r="BG33">
        <v>1.74</v>
      </c>
      <c r="BH33">
        <v>5.62</v>
      </c>
      <c r="BI33">
        <v>4.62</v>
      </c>
      <c r="BJ33">
        <v>1.51</v>
      </c>
      <c r="BK33">
        <v>3.19</v>
      </c>
      <c r="BL33">
        <v>3.31</v>
      </c>
      <c r="BM33">
        <v>1.56</v>
      </c>
      <c r="BN33">
        <v>0.51</v>
      </c>
      <c r="BO33">
        <v>15.4</v>
      </c>
      <c r="BP33">
        <v>0</v>
      </c>
      <c r="BQ33">
        <v>4.2300000000000004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72.19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2.8995000000000002</v>
      </c>
      <c r="K34">
        <v>364.05645900000002</v>
      </c>
      <c r="L34">
        <v>353.69688000000002</v>
      </c>
      <c r="M34">
        <v>41.777541999999997</v>
      </c>
      <c r="N34">
        <v>78.525514999999999</v>
      </c>
      <c r="O34">
        <v>58.360363</v>
      </c>
      <c r="P34">
        <v>113.83659299999999</v>
      </c>
      <c r="Q34">
        <v>5.753819</v>
      </c>
      <c r="R34">
        <v>17.033415999999999</v>
      </c>
      <c r="S34">
        <v>11.707378</v>
      </c>
      <c r="T34">
        <v>0</v>
      </c>
      <c r="U34">
        <v>404.74120499999998</v>
      </c>
      <c r="V34">
        <v>0</v>
      </c>
      <c r="W34">
        <v>8.5728550000000006</v>
      </c>
      <c r="X34">
        <v>28.511749999999999</v>
      </c>
      <c r="Y34">
        <v>0</v>
      </c>
      <c r="Z34">
        <v>6.3342479999999997</v>
      </c>
      <c r="AA34">
        <v>12.216559999999999</v>
      </c>
      <c r="AB34">
        <v>38.186531000000002</v>
      </c>
      <c r="AC34">
        <v>28.089203999999999</v>
      </c>
      <c r="AD34">
        <v>26.428653000000001</v>
      </c>
      <c r="AE34">
        <v>47.780431</v>
      </c>
      <c r="AF34">
        <v>8.5767209999999992</v>
      </c>
      <c r="AG34">
        <v>17.238106999999999</v>
      </c>
      <c r="AH34">
        <v>100.680305</v>
      </c>
      <c r="AI34">
        <v>47.983826000000001</v>
      </c>
      <c r="AJ34">
        <v>0</v>
      </c>
      <c r="AK34">
        <v>49.672784</v>
      </c>
      <c r="AL34">
        <v>58.399796000000002</v>
      </c>
      <c r="AM34">
        <v>0</v>
      </c>
      <c r="AN34">
        <v>0.66560900000000001</v>
      </c>
      <c r="AO34">
        <v>30.404157000000001</v>
      </c>
      <c r="AP34">
        <v>5.5713889999999999</v>
      </c>
      <c r="AQ34">
        <v>21.737552000000001</v>
      </c>
      <c r="AR34">
        <v>45.881687999999997</v>
      </c>
      <c r="AS34">
        <v>30.828821000000001</v>
      </c>
      <c r="AT34">
        <v>7.9639550000000003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72.19</v>
      </c>
      <c r="BA34">
        <f t="shared" si="1"/>
        <v>2146.3036119999997</v>
      </c>
      <c r="BD34">
        <v>23.27</v>
      </c>
      <c r="BE34">
        <v>3.68</v>
      </c>
      <c r="BF34">
        <v>1.03</v>
      </c>
      <c r="BG34">
        <v>1.74</v>
      </c>
      <c r="BH34">
        <v>5.62</v>
      </c>
      <c r="BI34">
        <v>4.62</v>
      </c>
      <c r="BJ34">
        <v>1.51</v>
      </c>
      <c r="BK34">
        <v>3.19</v>
      </c>
      <c r="BL34">
        <v>3.31</v>
      </c>
      <c r="BM34">
        <v>1.56</v>
      </c>
      <c r="BN34">
        <v>0.51</v>
      </c>
      <c r="BO34">
        <v>15.4</v>
      </c>
      <c r="BP34">
        <v>0</v>
      </c>
      <c r="BQ34">
        <v>4.2300000000000004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72.19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2.8995000000000002</v>
      </c>
      <c r="K35">
        <v>364.06984499999999</v>
      </c>
      <c r="L35">
        <v>352.17028299999998</v>
      </c>
      <c r="M35">
        <v>41.777541999999997</v>
      </c>
      <c r="N35">
        <v>78.525514999999999</v>
      </c>
      <c r="O35">
        <v>58.360363</v>
      </c>
      <c r="P35">
        <v>113.83659299999999</v>
      </c>
      <c r="Q35">
        <v>5.7240339999999996</v>
      </c>
      <c r="R35">
        <v>3.8660000000000001</v>
      </c>
      <c r="S35">
        <v>10.680897999999999</v>
      </c>
      <c r="T35">
        <v>0</v>
      </c>
      <c r="U35">
        <v>404.74120499999998</v>
      </c>
      <c r="V35">
        <v>0</v>
      </c>
      <c r="W35">
        <v>8.4472100000000001</v>
      </c>
      <c r="X35">
        <v>28.038164999999999</v>
      </c>
      <c r="Y35">
        <v>0</v>
      </c>
      <c r="Z35">
        <v>12.668495</v>
      </c>
      <c r="AA35">
        <v>12.216559999999999</v>
      </c>
      <c r="AB35">
        <v>38.186531000000002</v>
      </c>
      <c r="AC35">
        <v>18.707265</v>
      </c>
      <c r="AD35">
        <v>26.428653000000001</v>
      </c>
      <c r="AE35">
        <v>47.780431</v>
      </c>
      <c r="AF35">
        <v>8.5767209999999992</v>
      </c>
      <c r="AG35">
        <v>17.238106999999999</v>
      </c>
      <c r="AH35">
        <v>67.821915000000004</v>
      </c>
      <c r="AI35">
        <v>47.983826000000001</v>
      </c>
      <c r="AJ35">
        <v>0</v>
      </c>
      <c r="AK35">
        <v>49.672784</v>
      </c>
      <c r="AL35">
        <v>58.399796000000002</v>
      </c>
      <c r="AM35">
        <v>5.1018439999999998</v>
      </c>
      <c r="AN35">
        <v>0.66560900000000001</v>
      </c>
      <c r="AO35">
        <v>30.404157000000001</v>
      </c>
      <c r="AP35">
        <v>5.5713889999999999</v>
      </c>
      <c r="AQ35">
        <v>14.491701000000001</v>
      </c>
      <c r="AR35">
        <v>45.881687999999997</v>
      </c>
      <c r="AS35">
        <v>30.828821000000001</v>
      </c>
      <c r="AT35">
        <v>7.9639550000000003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72.19</v>
      </c>
      <c r="BA35">
        <f t="shared" si="1"/>
        <v>2091.9174009999992</v>
      </c>
      <c r="BD35">
        <v>23.27</v>
      </c>
      <c r="BE35">
        <v>3.68</v>
      </c>
      <c r="BF35">
        <v>1.03</v>
      </c>
      <c r="BG35">
        <v>1.74</v>
      </c>
      <c r="BH35">
        <v>5.62</v>
      </c>
      <c r="BI35">
        <v>4.62</v>
      </c>
      <c r="BJ35">
        <v>1.51</v>
      </c>
      <c r="BK35">
        <v>3.19</v>
      </c>
      <c r="BL35">
        <v>3.31</v>
      </c>
      <c r="BM35">
        <v>1.56</v>
      </c>
      <c r="BN35">
        <v>0.51</v>
      </c>
      <c r="BO35">
        <v>15.4</v>
      </c>
      <c r="BP35">
        <v>0</v>
      </c>
      <c r="BQ35">
        <v>4.2300000000000004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72.19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2.8995000000000002</v>
      </c>
      <c r="K36">
        <v>364.03988500000003</v>
      </c>
      <c r="L36">
        <v>352.17028299999998</v>
      </c>
      <c r="M36">
        <v>41.777541999999997</v>
      </c>
      <c r="N36">
        <v>78.525514999999999</v>
      </c>
      <c r="O36">
        <v>58.360363</v>
      </c>
      <c r="P36">
        <v>113.83659299999999</v>
      </c>
      <c r="Q36">
        <v>5.7240339999999996</v>
      </c>
      <c r="R36">
        <v>3.8660000000000001</v>
      </c>
      <c r="S36">
        <v>10.680897999999999</v>
      </c>
      <c r="T36">
        <v>0</v>
      </c>
      <c r="U36">
        <v>404.74120499999998</v>
      </c>
      <c r="V36">
        <v>0</v>
      </c>
      <c r="W36">
        <v>8.4472100000000001</v>
      </c>
      <c r="X36">
        <v>28.038164999999999</v>
      </c>
      <c r="Y36">
        <v>0</v>
      </c>
      <c r="Z36">
        <v>12.668495</v>
      </c>
      <c r="AA36">
        <v>0</v>
      </c>
      <c r="AB36">
        <v>25.457687</v>
      </c>
      <c r="AC36">
        <v>18.707265</v>
      </c>
      <c r="AD36">
        <v>26.428653000000001</v>
      </c>
      <c r="AE36">
        <v>47.780431</v>
      </c>
      <c r="AF36">
        <v>8.5767209999999992</v>
      </c>
      <c r="AG36">
        <v>17.238106999999999</v>
      </c>
      <c r="AH36">
        <v>67.821915000000004</v>
      </c>
      <c r="AI36">
        <v>47.983826000000001</v>
      </c>
      <c r="AJ36">
        <v>0</v>
      </c>
      <c r="AK36">
        <v>49.672784</v>
      </c>
      <c r="AL36">
        <v>58.399796000000002</v>
      </c>
      <c r="AM36">
        <v>5.1018439999999998</v>
      </c>
      <c r="AN36">
        <v>0.66560900000000001</v>
      </c>
      <c r="AO36">
        <v>30.404157000000001</v>
      </c>
      <c r="AP36">
        <v>5.5713889999999999</v>
      </c>
      <c r="AQ36">
        <v>14.491701000000001</v>
      </c>
      <c r="AR36">
        <v>45.881687999999997</v>
      </c>
      <c r="AS36">
        <v>30.828821000000001</v>
      </c>
      <c r="AT36">
        <v>7.9639550000000003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72.19</v>
      </c>
      <c r="BA36">
        <f t="shared" si="1"/>
        <v>2066.9420369999993</v>
      </c>
      <c r="BD36">
        <v>23.27</v>
      </c>
      <c r="BE36">
        <v>3.68</v>
      </c>
      <c r="BF36">
        <v>1.03</v>
      </c>
      <c r="BG36">
        <v>1.74</v>
      </c>
      <c r="BH36">
        <v>5.62</v>
      </c>
      <c r="BI36">
        <v>4.62</v>
      </c>
      <c r="BJ36">
        <v>1.51</v>
      </c>
      <c r="BK36">
        <v>3.19</v>
      </c>
      <c r="BL36">
        <v>3.31</v>
      </c>
      <c r="BM36">
        <v>1.56</v>
      </c>
      <c r="BN36">
        <v>0.51</v>
      </c>
      <c r="BO36">
        <v>15.4</v>
      </c>
      <c r="BP36">
        <v>0</v>
      </c>
      <c r="BQ36">
        <v>4.2300000000000004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72.19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2.8995000000000002</v>
      </c>
      <c r="K37">
        <v>364.06984499999999</v>
      </c>
      <c r="L37">
        <v>352.17028299999998</v>
      </c>
      <c r="M37">
        <v>41.777541999999997</v>
      </c>
      <c r="N37">
        <v>78.525514999999999</v>
      </c>
      <c r="O37">
        <v>58.360363</v>
      </c>
      <c r="P37">
        <v>113.83659299999999</v>
      </c>
      <c r="Q37">
        <v>5.7240339999999996</v>
      </c>
      <c r="R37">
        <v>15.880915999999999</v>
      </c>
      <c r="S37">
        <v>10.680897999999999</v>
      </c>
      <c r="T37">
        <v>0</v>
      </c>
      <c r="U37">
        <v>404.74120499999998</v>
      </c>
      <c r="V37">
        <v>0</v>
      </c>
      <c r="W37">
        <v>8.4472100000000001</v>
      </c>
      <c r="X37">
        <v>28.038164999999999</v>
      </c>
      <c r="Y37">
        <v>0</v>
      </c>
      <c r="Z37">
        <v>12.668495</v>
      </c>
      <c r="AA37">
        <v>0</v>
      </c>
      <c r="AB37">
        <v>25.251552</v>
      </c>
      <c r="AC37">
        <v>9.3536319999999993</v>
      </c>
      <c r="AD37">
        <v>26.428653000000001</v>
      </c>
      <c r="AE37">
        <v>47.780431</v>
      </c>
      <c r="AF37">
        <v>8.5767209999999992</v>
      </c>
      <c r="AG37">
        <v>17.238106999999999</v>
      </c>
      <c r="AH37">
        <v>67.821915000000004</v>
      </c>
      <c r="AI37">
        <v>15.994607999999999</v>
      </c>
      <c r="AJ37">
        <v>0</v>
      </c>
      <c r="AK37">
        <v>49.672784</v>
      </c>
      <c r="AL37">
        <v>58.399796000000002</v>
      </c>
      <c r="AM37">
        <v>5.1018439999999998</v>
      </c>
      <c r="AN37">
        <v>0.66560900000000001</v>
      </c>
      <c r="AO37">
        <v>30.404157000000001</v>
      </c>
      <c r="AP37">
        <v>5.5713889999999999</v>
      </c>
      <c r="AQ37">
        <v>14.491701000000001</v>
      </c>
      <c r="AR37">
        <v>45.881687999999997</v>
      </c>
      <c r="AS37">
        <v>30.828821000000001</v>
      </c>
      <c r="AT37">
        <v>7.9639550000000003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72.19</v>
      </c>
      <c r="BA37">
        <f t="shared" si="1"/>
        <v>2037.4379269999993</v>
      </c>
      <c r="BD37">
        <v>23.27</v>
      </c>
      <c r="BE37">
        <v>3.68</v>
      </c>
      <c r="BF37">
        <v>1.03</v>
      </c>
      <c r="BG37">
        <v>1.74</v>
      </c>
      <c r="BH37">
        <v>5.62</v>
      </c>
      <c r="BI37">
        <v>4.62</v>
      </c>
      <c r="BJ37">
        <v>1.51</v>
      </c>
      <c r="BK37">
        <v>3.19</v>
      </c>
      <c r="BL37">
        <v>3.31</v>
      </c>
      <c r="BM37">
        <v>1.56</v>
      </c>
      <c r="BN37">
        <v>0.51</v>
      </c>
      <c r="BO37">
        <v>15.4</v>
      </c>
      <c r="BP37">
        <v>0</v>
      </c>
      <c r="BQ37">
        <v>4.2300000000000004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72.19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2.8995000000000002</v>
      </c>
      <c r="K38">
        <v>364.03988500000003</v>
      </c>
      <c r="L38">
        <v>352.17028299999998</v>
      </c>
      <c r="M38">
        <v>41.777541999999997</v>
      </c>
      <c r="N38">
        <v>78.525514999999999</v>
      </c>
      <c r="O38">
        <v>58.360363</v>
      </c>
      <c r="P38">
        <v>113.83659299999999</v>
      </c>
      <c r="Q38">
        <v>5.7240339999999996</v>
      </c>
      <c r="R38">
        <v>5.3895109999999997</v>
      </c>
      <c r="S38">
        <v>10.680897999999999</v>
      </c>
      <c r="T38">
        <v>0</v>
      </c>
      <c r="U38">
        <v>404.74120499999998</v>
      </c>
      <c r="V38">
        <v>0</v>
      </c>
      <c r="W38">
        <v>8.4472100000000001</v>
      </c>
      <c r="X38">
        <v>28.038164999999999</v>
      </c>
      <c r="Y38">
        <v>0</v>
      </c>
      <c r="Z38">
        <v>12.668495</v>
      </c>
      <c r="AA38">
        <v>0</v>
      </c>
      <c r="AB38">
        <v>12.625776</v>
      </c>
      <c r="AC38">
        <v>9.3536319999999993</v>
      </c>
      <c r="AD38">
        <v>26.428653000000001</v>
      </c>
      <c r="AE38">
        <v>47.780431</v>
      </c>
      <c r="AF38">
        <v>8.5767209999999992</v>
      </c>
      <c r="AG38">
        <v>17.238106999999999</v>
      </c>
      <c r="AH38">
        <v>67.821915000000004</v>
      </c>
      <c r="AI38">
        <v>3.6910639999999999</v>
      </c>
      <c r="AJ38">
        <v>0</v>
      </c>
      <c r="AK38">
        <v>49.672784</v>
      </c>
      <c r="AL38">
        <v>58.399796000000002</v>
      </c>
      <c r="AM38">
        <v>5.1018439999999998</v>
      </c>
      <c r="AN38">
        <v>0.66560900000000001</v>
      </c>
      <c r="AO38">
        <v>30.404157000000001</v>
      </c>
      <c r="AP38">
        <v>5.5713889999999999</v>
      </c>
      <c r="AQ38">
        <v>14.491701000000001</v>
      </c>
      <c r="AR38">
        <v>45.881687999999997</v>
      </c>
      <c r="AS38">
        <v>30.828821000000001</v>
      </c>
      <c r="AT38">
        <v>7.9639550000000003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72.19</v>
      </c>
      <c r="BA38">
        <f t="shared" si="1"/>
        <v>2001.9872419999997</v>
      </c>
      <c r="BD38">
        <v>23.27</v>
      </c>
      <c r="BE38">
        <v>3.68</v>
      </c>
      <c r="BF38">
        <v>1.03</v>
      </c>
      <c r="BG38">
        <v>1.74</v>
      </c>
      <c r="BH38">
        <v>5.62</v>
      </c>
      <c r="BI38">
        <v>4.62</v>
      </c>
      <c r="BJ38">
        <v>1.51</v>
      </c>
      <c r="BK38">
        <v>3.19</v>
      </c>
      <c r="BL38">
        <v>3.31</v>
      </c>
      <c r="BM38">
        <v>1.56</v>
      </c>
      <c r="BN38">
        <v>0.51</v>
      </c>
      <c r="BO38">
        <v>15.4</v>
      </c>
      <c r="BP38">
        <v>0</v>
      </c>
      <c r="BQ38">
        <v>4.2300000000000004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72.19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2.8995000000000002</v>
      </c>
      <c r="K39">
        <v>363.95794599999999</v>
      </c>
      <c r="L39">
        <v>349.748019</v>
      </c>
      <c r="M39">
        <v>88.918000000000006</v>
      </c>
      <c r="N39">
        <v>114.167812</v>
      </c>
      <c r="O39">
        <v>119.52282700000001</v>
      </c>
      <c r="P39">
        <v>134.64311499999999</v>
      </c>
      <c r="Q39">
        <v>5.7218099999999996</v>
      </c>
      <c r="R39">
        <v>8.9092459999999996</v>
      </c>
      <c r="S39">
        <v>10.547988</v>
      </c>
      <c r="T39">
        <v>0</v>
      </c>
      <c r="U39">
        <v>404.74120499999998</v>
      </c>
      <c r="V39">
        <v>0</v>
      </c>
      <c r="W39">
        <v>9.2494049999999994</v>
      </c>
      <c r="X39">
        <v>50.712352000000003</v>
      </c>
      <c r="Y39">
        <v>0</v>
      </c>
      <c r="Z39">
        <v>12.668495</v>
      </c>
      <c r="AA39">
        <v>0</v>
      </c>
      <c r="AB39">
        <v>12.625776</v>
      </c>
      <c r="AC39">
        <v>9.3536319999999993</v>
      </c>
      <c r="AD39">
        <v>26.428653000000001</v>
      </c>
      <c r="AE39">
        <v>47.780431</v>
      </c>
      <c r="AF39">
        <v>8.5767209999999992</v>
      </c>
      <c r="AG39">
        <v>17.238106999999999</v>
      </c>
      <c r="AH39">
        <v>41.187398000000002</v>
      </c>
      <c r="AI39">
        <v>0</v>
      </c>
      <c r="AJ39">
        <v>0</v>
      </c>
      <c r="AK39">
        <v>49.672784</v>
      </c>
      <c r="AL39">
        <v>58.399796000000002</v>
      </c>
      <c r="AM39">
        <v>5.1018439999999998</v>
      </c>
      <c r="AN39">
        <v>0.66560900000000001</v>
      </c>
      <c r="AO39">
        <v>30.404157000000001</v>
      </c>
      <c r="AP39">
        <v>5.5713889999999999</v>
      </c>
      <c r="AQ39">
        <v>0</v>
      </c>
      <c r="AR39">
        <v>45.881687999999997</v>
      </c>
      <c r="AS39">
        <v>30.828821000000001</v>
      </c>
      <c r="AT39">
        <v>7.9639550000000003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72.25</v>
      </c>
      <c r="BA39">
        <f t="shared" si="1"/>
        <v>2146.3384809999998</v>
      </c>
      <c r="BD39">
        <v>23.27</v>
      </c>
      <c r="BE39">
        <v>3.68</v>
      </c>
      <c r="BF39">
        <v>1.03</v>
      </c>
      <c r="BG39">
        <v>1.74</v>
      </c>
      <c r="BH39">
        <v>5.62</v>
      </c>
      <c r="BI39">
        <v>4.62</v>
      </c>
      <c r="BJ39">
        <v>1.51</v>
      </c>
      <c r="BK39">
        <v>3.25</v>
      </c>
      <c r="BL39">
        <v>3.31</v>
      </c>
      <c r="BM39">
        <v>1.56</v>
      </c>
      <c r="BN39">
        <v>0.51</v>
      </c>
      <c r="BO39">
        <v>15.4</v>
      </c>
      <c r="BP39">
        <v>0</v>
      </c>
      <c r="BQ39">
        <v>4.2300000000000004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72.25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2.8995000000000002</v>
      </c>
      <c r="K40">
        <v>363.927617</v>
      </c>
      <c r="L40">
        <v>349.748019</v>
      </c>
      <c r="M40">
        <v>88.918000000000006</v>
      </c>
      <c r="N40">
        <v>114.167812</v>
      </c>
      <c r="O40">
        <v>119.52282700000001</v>
      </c>
      <c r="P40">
        <v>134.64311499999999</v>
      </c>
      <c r="Q40">
        <v>5.7218099999999996</v>
      </c>
      <c r="R40">
        <v>8.9092459999999996</v>
      </c>
      <c r="S40">
        <v>10.547988</v>
      </c>
      <c r="T40">
        <v>0</v>
      </c>
      <c r="U40">
        <v>404.74120499999998</v>
      </c>
      <c r="V40">
        <v>0</v>
      </c>
      <c r="W40">
        <v>9.2494049999999994</v>
      </c>
      <c r="X40">
        <v>50.712352000000003</v>
      </c>
      <c r="Y40">
        <v>0</v>
      </c>
      <c r="Z40">
        <v>12.668495</v>
      </c>
      <c r="AA40">
        <v>0</v>
      </c>
      <c r="AB40">
        <v>12.625776</v>
      </c>
      <c r="AC40">
        <v>9.3536319999999993</v>
      </c>
      <c r="AD40">
        <v>26.428653000000001</v>
      </c>
      <c r="AE40">
        <v>47.780431</v>
      </c>
      <c r="AF40">
        <v>8.5767209999999992</v>
      </c>
      <c r="AG40">
        <v>17.238106999999999</v>
      </c>
      <c r="AH40">
        <v>41.187398000000002</v>
      </c>
      <c r="AI40">
        <v>0</v>
      </c>
      <c r="AJ40">
        <v>0</v>
      </c>
      <c r="AK40">
        <v>49.672784</v>
      </c>
      <c r="AL40">
        <v>58.399796000000002</v>
      </c>
      <c r="AM40">
        <v>5.1018439999999998</v>
      </c>
      <c r="AN40">
        <v>0.66560900000000001</v>
      </c>
      <c r="AO40">
        <v>30.404157000000001</v>
      </c>
      <c r="AP40">
        <v>5.5713889999999999</v>
      </c>
      <c r="AQ40">
        <v>0</v>
      </c>
      <c r="AR40">
        <v>45.881687999999997</v>
      </c>
      <c r="AS40">
        <v>30.828821000000001</v>
      </c>
      <c r="AT40">
        <v>7.9639550000000003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72.25</v>
      </c>
      <c r="BA40">
        <f t="shared" si="1"/>
        <v>2146.3081519999996</v>
      </c>
      <c r="BD40">
        <v>23.27</v>
      </c>
      <c r="BE40">
        <v>3.68</v>
      </c>
      <c r="BF40">
        <v>1.03</v>
      </c>
      <c r="BG40">
        <v>1.74</v>
      </c>
      <c r="BH40">
        <v>5.62</v>
      </c>
      <c r="BI40">
        <v>4.62</v>
      </c>
      <c r="BJ40">
        <v>1.51</v>
      </c>
      <c r="BK40">
        <v>3.25</v>
      </c>
      <c r="BL40">
        <v>3.31</v>
      </c>
      <c r="BM40">
        <v>1.56</v>
      </c>
      <c r="BN40">
        <v>0.51</v>
      </c>
      <c r="BO40">
        <v>15.4</v>
      </c>
      <c r="BP40">
        <v>0</v>
      </c>
      <c r="BQ40">
        <v>4.2300000000000004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72.25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2.8995000000000002</v>
      </c>
      <c r="K41">
        <v>352.55986999999999</v>
      </c>
      <c r="L41">
        <v>349.748019</v>
      </c>
      <c r="M41">
        <v>88.918000000000006</v>
      </c>
      <c r="N41">
        <v>114.167812</v>
      </c>
      <c r="O41">
        <v>119.52282700000001</v>
      </c>
      <c r="P41">
        <v>134.64311499999999</v>
      </c>
      <c r="Q41">
        <v>5.7218099999999996</v>
      </c>
      <c r="R41">
        <v>8.9092459999999996</v>
      </c>
      <c r="S41">
        <v>10.547988</v>
      </c>
      <c r="T41">
        <v>0</v>
      </c>
      <c r="U41">
        <v>404.74120499999998</v>
      </c>
      <c r="V41">
        <v>0</v>
      </c>
      <c r="W41">
        <v>9.2494049999999994</v>
      </c>
      <c r="X41">
        <v>50.712352000000003</v>
      </c>
      <c r="Y41">
        <v>0</v>
      </c>
      <c r="Z41">
        <v>12.668495</v>
      </c>
      <c r="AA41">
        <v>0</v>
      </c>
      <c r="AB41">
        <v>12.625776</v>
      </c>
      <c r="AC41">
        <v>9.3536319999999993</v>
      </c>
      <c r="AD41">
        <v>26.428653000000001</v>
      </c>
      <c r="AE41">
        <v>47.780431</v>
      </c>
      <c r="AF41">
        <v>8.5767209999999992</v>
      </c>
      <c r="AG41">
        <v>17.238106999999999</v>
      </c>
      <c r="AH41">
        <v>41.187398000000002</v>
      </c>
      <c r="AI41">
        <v>0</v>
      </c>
      <c r="AJ41">
        <v>0</v>
      </c>
      <c r="AK41">
        <v>49.672784</v>
      </c>
      <c r="AL41">
        <v>58.399796000000002</v>
      </c>
      <c r="AM41">
        <v>5.1018439999999998</v>
      </c>
      <c r="AN41">
        <v>0.66560900000000001</v>
      </c>
      <c r="AO41">
        <v>30.404157000000001</v>
      </c>
      <c r="AP41">
        <v>5.5713889999999999</v>
      </c>
      <c r="AQ41">
        <v>0</v>
      </c>
      <c r="AR41">
        <v>45.881687999999997</v>
      </c>
      <c r="AS41">
        <v>30.828821000000001</v>
      </c>
      <c r="AT41">
        <v>7.9639550000000003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72.25</v>
      </c>
      <c r="BA41">
        <f t="shared" si="1"/>
        <v>2134.9404049999998</v>
      </c>
      <c r="BD41">
        <v>23.27</v>
      </c>
      <c r="BE41">
        <v>3.68</v>
      </c>
      <c r="BF41">
        <v>1.03</v>
      </c>
      <c r="BG41">
        <v>1.74</v>
      </c>
      <c r="BH41">
        <v>5.62</v>
      </c>
      <c r="BI41">
        <v>4.62</v>
      </c>
      <c r="BJ41">
        <v>1.51</v>
      </c>
      <c r="BK41">
        <v>3.25</v>
      </c>
      <c r="BL41">
        <v>3.31</v>
      </c>
      <c r="BM41">
        <v>1.56</v>
      </c>
      <c r="BN41">
        <v>0.51</v>
      </c>
      <c r="BO41">
        <v>15.4</v>
      </c>
      <c r="BP41">
        <v>0</v>
      </c>
      <c r="BQ41">
        <v>4.2300000000000004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72.25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2.8995000000000002</v>
      </c>
      <c r="K42">
        <v>352.55020500000001</v>
      </c>
      <c r="L42">
        <v>349.748019</v>
      </c>
      <c r="M42">
        <v>88.918000000000006</v>
      </c>
      <c r="N42">
        <v>114.167812</v>
      </c>
      <c r="O42">
        <v>119.52282700000001</v>
      </c>
      <c r="P42">
        <v>134.64311499999999</v>
      </c>
      <c r="Q42">
        <v>5.7218099999999996</v>
      </c>
      <c r="R42">
        <v>8.9092459999999996</v>
      </c>
      <c r="S42">
        <v>10.547988</v>
      </c>
      <c r="T42">
        <v>0</v>
      </c>
      <c r="U42">
        <v>404.74120499999998</v>
      </c>
      <c r="V42">
        <v>0</v>
      </c>
      <c r="W42">
        <v>9.2494049999999994</v>
      </c>
      <c r="X42">
        <v>50.712352000000003</v>
      </c>
      <c r="Y42">
        <v>0</v>
      </c>
      <c r="Z42">
        <v>12.668495</v>
      </c>
      <c r="AA42">
        <v>0</v>
      </c>
      <c r="AB42">
        <v>12.625776</v>
      </c>
      <c r="AC42">
        <v>18.707265</v>
      </c>
      <c r="AD42">
        <v>26.428653000000001</v>
      </c>
      <c r="AE42">
        <v>47.780431</v>
      </c>
      <c r="AF42">
        <v>8.5767209999999992</v>
      </c>
      <c r="AG42">
        <v>17.238106999999999</v>
      </c>
      <c r="AH42">
        <v>41.187398000000002</v>
      </c>
      <c r="AI42">
        <v>0</v>
      </c>
      <c r="AJ42">
        <v>0</v>
      </c>
      <c r="AK42">
        <v>49.672784</v>
      </c>
      <c r="AL42">
        <v>58.399796000000002</v>
      </c>
      <c r="AM42">
        <v>5.1018439999999998</v>
      </c>
      <c r="AN42">
        <v>0.66560900000000001</v>
      </c>
      <c r="AO42">
        <v>30.404157000000001</v>
      </c>
      <c r="AP42">
        <v>5.5713889999999999</v>
      </c>
      <c r="AQ42">
        <v>0</v>
      </c>
      <c r="AR42">
        <v>45.881687999999997</v>
      </c>
      <c r="AS42">
        <v>30.828821000000001</v>
      </c>
      <c r="AT42">
        <v>7.9639550000000003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72.33</v>
      </c>
      <c r="BA42">
        <f t="shared" si="1"/>
        <v>2144.3643729999999</v>
      </c>
      <c r="BD42">
        <v>23.27</v>
      </c>
      <c r="BE42">
        <v>3.68</v>
      </c>
      <c r="BF42">
        <v>1.03</v>
      </c>
      <c r="BG42">
        <v>1.74</v>
      </c>
      <c r="BH42">
        <v>5.62</v>
      </c>
      <c r="BI42">
        <v>4.62</v>
      </c>
      <c r="BJ42">
        <v>1.51</v>
      </c>
      <c r="BK42">
        <v>3.28</v>
      </c>
      <c r="BL42">
        <v>3.36</v>
      </c>
      <c r="BM42">
        <v>1.56</v>
      </c>
      <c r="BN42">
        <v>0.51</v>
      </c>
      <c r="BO42">
        <v>15.4</v>
      </c>
      <c r="BP42">
        <v>0</v>
      </c>
      <c r="BQ42">
        <v>4.2300000000000004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72.33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2.8995000000000002</v>
      </c>
      <c r="K43">
        <v>351.47739000000001</v>
      </c>
      <c r="L43">
        <v>350.804531</v>
      </c>
      <c r="M43">
        <v>88.918000000000006</v>
      </c>
      <c r="N43">
        <v>114.167812</v>
      </c>
      <c r="O43">
        <v>119.52282700000001</v>
      </c>
      <c r="P43">
        <v>134.64311499999999</v>
      </c>
      <c r="Q43">
        <v>5.7218099999999996</v>
      </c>
      <c r="R43">
        <v>3.7403550000000001</v>
      </c>
      <c r="S43">
        <v>10.547988</v>
      </c>
      <c r="T43">
        <v>0</v>
      </c>
      <c r="U43">
        <v>404.74120499999998</v>
      </c>
      <c r="V43">
        <v>0</v>
      </c>
      <c r="W43">
        <v>13.375586999999999</v>
      </c>
      <c r="X43">
        <v>50.712352000000003</v>
      </c>
      <c r="Y43">
        <v>0</v>
      </c>
      <c r="Z43">
        <v>12.668495</v>
      </c>
      <c r="AA43">
        <v>0</v>
      </c>
      <c r="AB43">
        <v>25.457687</v>
      </c>
      <c r="AC43">
        <v>18.707265</v>
      </c>
      <c r="AD43">
        <v>35.365878000000002</v>
      </c>
      <c r="AE43">
        <v>47.780431</v>
      </c>
      <c r="AF43">
        <v>8.5767209999999992</v>
      </c>
      <c r="AG43">
        <v>17.238106999999999</v>
      </c>
      <c r="AH43">
        <v>64.069284999999994</v>
      </c>
      <c r="AI43">
        <v>0</v>
      </c>
      <c r="AJ43">
        <v>0</v>
      </c>
      <c r="AK43">
        <v>49.672784</v>
      </c>
      <c r="AL43">
        <v>58.399796000000002</v>
      </c>
      <c r="AM43">
        <v>5.1018439999999998</v>
      </c>
      <c r="AN43">
        <v>0.66560900000000001</v>
      </c>
      <c r="AO43">
        <v>30.404157000000001</v>
      </c>
      <c r="AP43">
        <v>5.5713889999999999</v>
      </c>
      <c r="AQ43">
        <v>0</v>
      </c>
      <c r="AR43">
        <v>45.881687999999997</v>
      </c>
      <c r="AS43">
        <v>30.828821000000001</v>
      </c>
      <c r="AT43">
        <v>7.9639550000000003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72.33</v>
      </c>
      <c r="BA43">
        <f t="shared" si="1"/>
        <v>2187.9563840000001</v>
      </c>
      <c r="BD43">
        <v>23.27</v>
      </c>
      <c r="BE43">
        <v>3.68</v>
      </c>
      <c r="BF43">
        <v>1.03</v>
      </c>
      <c r="BG43">
        <v>1.74</v>
      </c>
      <c r="BH43">
        <v>5.62</v>
      </c>
      <c r="BI43">
        <v>4.62</v>
      </c>
      <c r="BJ43">
        <v>1.51</v>
      </c>
      <c r="BK43">
        <v>3.28</v>
      </c>
      <c r="BL43">
        <v>3.36</v>
      </c>
      <c r="BM43">
        <v>1.56</v>
      </c>
      <c r="BN43">
        <v>0.51</v>
      </c>
      <c r="BO43">
        <v>15.4</v>
      </c>
      <c r="BP43">
        <v>0</v>
      </c>
      <c r="BQ43">
        <v>4.2300000000000004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72.33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2.8995000000000002</v>
      </c>
      <c r="K44">
        <v>351.46772499999997</v>
      </c>
      <c r="L44">
        <v>351.52364799999998</v>
      </c>
      <c r="M44">
        <v>88.918000000000006</v>
      </c>
      <c r="N44">
        <v>114.167812</v>
      </c>
      <c r="O44">
        <v>119.52282700000001</v>
      </c>
      <c r="P44">
        <v>134.64311499999999</v>
      </c>
      <c r="Q44">
        <v>5.7218099999999996</v>
      </c>
      <c r="R44">
        <v>3.7403550000000001</v>
      </c>
      <c r="S44">
        <v>10.547988</v>
      </c>
      <c r="T44">
        <v>0</v>
      </c>
      <c r="U44">
        <v>404.74120499999998</v>
      </c>
      <c r="V44">
        <v>0</v>
      </c>
      <c r="W44">
        <v>13.375586999999999</v>
      </c>
      <c r="X44">
        <v>50.712352000000003</v>
      </c>
      <c r="Y44">
        <v>0</v>
      </c>
      <c r="Z44">
        <v>12.668495</v>
      </c>
      <c r="AA44">
        <v>0</v>
      </c>
      <c r="AB44">
        <v>25.457687</v>
      </c>
      <c r="AC44">
        <v>18.707265</v>
      </c>
      <c r="AD44">
        <v>35.365878000000002</v>
      </c>
      <c r="AE44">
        <v>47.780431</v>
      </c>
      <c r="AF44">
        <v>8.5767209999999992</v>
      </c>
      <c r="AG44">
        <v>17.238106999999999</v>
      </c>
      <c r="AH44">
        <v>64.069284999999994</v>
      </c>
      <c r="AI44">
        <v>0</v>
      </c>
      <c r="AJ44">
        <v>0</v>
      </c>
      <c r="AK44">
        <v>49.672784</v>
      </c>
      <c r="AL44">
        <v>58.399796000000002</v>
      </c>
      <c r="AM44">
        <v>5.1018439999999998</v>
      </c>
      <c r="AN44">
        <v>0.66560900000000001</v>
      </c>
      <c r="AO44">
        <v>30.404157000000001</v>
      </c>
      <c r="AP44">
        <v>5.5713889999999999</v>
      </c>
      <c r="AQ44">
        <v>0</v>
      </c>
      <c r="AR44">
        <v>45.881687999999997</v>
      </c>
      <c r="AS44">
        <v>30.828821000000001</v>
      </c>
      <c r="AT44">
        <v>7.9639550000000003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72.459999999999994</v>
      </c>
      <c r="BA44">
        <f t="shared" si="1"/>
        <v>2188.7958359999998</v>
      </c>
      <c r="BD44">
        <v>23.27</v>
      </c>
      <c r="BE44">
        <v>3.68</v>
      </c>
      <c r="BF44">
        <v>1.03</v>
      </c>
      <c r="BG44">
        <v>1.74</v>
      </c>
      <c r="BH44">
        <v>5.62</v>
      </c>
      <c r="BI44">
        <v>4.62</v>
      </c>
      <c r="BJ44">
        <v>1.51</v>
      </c>
      <c r="BK44">
        <v>3.33</v>
      </c>
      <c r="BL44">
        <v>3.44</v>
      </c>
      <c r="BM44">
        <v>1.56</v>
      </c>
      <c r="BN44">
        <v>0.51</v>
      </c>
      <c r="BO44">
        <v>15.4</v>
      </c>
      <c r="BP44">
        <v>0</v>
      </c>
      <c r="BQ44">
        <v>4.2300000000000004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72.459999999999994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2.8995000000000002</v>
      </c>
      <c r="K45">
        <v>353.25268399999999</v>
      </c>
      <c r="L45">
        <v>351.52364799999998</v>
      </c>
      <c r="M45">
        <v>88.918000000000006</v>
      </c>
      <c r="N45">
        <v>114.167812</v>
      </c>
      <c r="O45">
        <v>119.52282700000001</v>
      </c>
      <c r="P45">
        <v>134.64311499999999</v>
      </c>
      <c r="Q45">
        <v>5.770454</v>
      </c>
      <c r="R45">
        <v>3.7403550000000001</v>
      </c>
      <c r="S45">
        <v>10.547988</v>
      </c>
      <c r="T45">
        <v>0</v>
      </c>
      <c r="U45">
        <v>404.74120499999998</v>
      </c>
      <c r="V45">
        <v>0</v>
      </c>
      <c r="W45">
        <v>13.375586999999999</v>
      </c>
      <c r="X45">
        <v>50.712352000000003</v>
      </c>
      <c r="Y45">
        <v>0</v>
      </c>
      <c r="Z45">
        <v>12.668495</v>
      </c>
      <c r="AA45">
        <v>0</v>
      </c>
      <c r="AB45">
        <v>25.457687</v>
      </c>
      <c r="AC45">
        <v>18.707265</v>
      </c>
      <c r="AD45">
        <v>35.365878000000002</v>
      </c>
      <c r="AE45">
        <v>47.780431</v>
      </c>
      <c r="AF45">
        <v>8.5767209999999992</v>
      </c>
      <c r="AG45">
        <v>17.238106999999999</v>
      </c>
      <c r="AH45">
        <v>65.442198000000005</v>
      </c>
      <c r="AI45">
        <v>0</v>
      </c>
      <c r="AJ45">
        <v>0</v>
      </c>
      <c r="AK45">
        <v>49.672784</v>
      </c>
      <c r="AL45">
        <v>67.384379999999993</v>
      </c>
      <c r="AM45">
        <v>5.1018439999999998</v>
      </c>
      <c r="AN45">
        <v>0.66560900000000001</v>
      </c>
      <c r="AO45">
        <v>30.404157000000001</v>
      </c>
      <c r="AP45">
        <v>8.0475619999999992</v>
      </c>
      <c r="AQ45">
        <v>0</v>
      </c>
      <c r="AR45">
        <v>45.881687999999997</v>
      </c>
      <c r="AS45">
        <v>30.828821000000001</v>
      </c>
      <c r="AT45">
        <v>7.9639550000000003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72.459999999999994</v>
      </c>
      <c r="BA45">
        <f t="shared" si="1"/>
        <v>2203.4631089999998</v>
      </c>
      <c r="BD45">
        <v>23.27</v>
      </c>
      <c r="BE45">
        <v>3.68</v>
      </c>
      <c r="BF45">
        <v>1.03</v>
      </c>
      <c r="BG45">
        <v>1.74</v>
      </c>
      <c r="BH45">
        <v>5.62</v>
      </c>
      <c r="BI45">
        <v>4.62</v>
      </c>
      <c r="BJ45">
        <v>1.51</v>
      </c>
      <c r="BK45">
        <v>3.33</v>
      </c>
      <c r="BL45">
        <v>3.44</v>
      </c>
      <c r="BM45">
        <v>1.56</v>
      </c>
      <c r="BN45">
        <v>0.51</v>
      </c>
      <c r="BO45">
        <v>15.4</v>
      </c>
      <c r="BP45">
        <v>0</v>
      </c>
      <c r="BQ45">
        <v>4.2300000000000004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72.459999999999994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2.8995000000000002</v>
      </c>
      <c r="K46">
        <v>353.22085800000002</v>
      </c>
      <c r="L46">
        <v>351.52364799999998</v>
      </c>
      <c r="M46">
        <v>88.918000000000006</v>
      </c>
      <c r="N46">
        <v>114.167812</v>
      </c>
      <c r="O46">
        <v>119.52282700000001</v>
      </c>
      <c r="P46">
        <v>134.64311499999999</v>
      </c>
      <c r="Q46">
        <v>5.770454</v>
      </c>
      <c r="R46">
        <v>3.7403550000000001</v>
      </c>
      <c r="S46">
        <v>10.547988</v>
      </c>
      <c r="T46">
        <v>0</v>
      </c>
      <c r="U46">
        <v>404.74120499999998</v>
      </c>
      <c r="V46">
        <v>0</v>
      </c>
      <c r="W46">
        <v>13.375586999999999</v>
      </c>
      <c r="X46">
        <v>50.712352000000003</v>
      </c>
      <c r="Y46">
        <v>0</v>
      </c>
      <c r="Z46">
        <v>12.668495</v>
      </c>
      <c r="AA46">
        <v>0</v>
      </c>
      <c r="AB46">
        <v>25.457687</v>
      </c>
      <c r="AC46">
        <v>18.707265</v>
      </c>
      <c r="AD46">
        <v>35.365878000000002</v>
      </c>
      <c r="AE46">
        <v>47.780431</v>
      </c>
      <c r="AF46">
        <v>8.5767209999999992</v>
      </c>
      <c r="AG46">
        <v>17.238106999999999</v>
      </c>
      <c r="AH46">
        <v>67.821915000000004</v>
      </c>
      <c r="AI46">
        <v>0</v>
      </c>
      <c r="AJ46">
        <v>0</v>
      </c>
      <c r="AK46">
        <v>49.672784</v>
      </c>
      <c r="AL46">
        <v>67.384379999999993</v>
      </c>
      <c r="AM46">
        <v>5.1018439999999998</v>
      </c>
      <c r="AN46">
        <v>0.66560900000000001</v>
      </c>
      <c r="AO46">
        <v>30.404157000000001</v>
      </c>
      <c r="AP46">
        <v>8.0475619999999992</v>
      </c>
      <c r="AQ46">
        <v>0</v>
      </c>
      <c r="AR46">
        <v>45.881687999999997</v>
      </c>
      <c r="AS46">
        <v>30.828821000000001</v>
      </c>
      <c r="AT46">
        <v>7.9639550000000003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72.459999999999994</v>
      </c>
      <c r="BA46">
        <f t="shared" si="1"/>
        <v>2205.8110000000001</v>
      </c>
      <c r="BD46">
        <v>23.27</v>
      </c>
      <c r="BE46">
        <v>3.68</v>
      </c>
      <c r="BF46">
        <v>1.03</v>
      </c>
      <c r="BG46">
        <v>1.74</v>
      </c>
      <c r="BH46">
        <v>5.62</v>
      </c>
      <c r="BI46">
        <v>4.62</v>
      </c>
      <c r="BJ46">
        <v>1.51</v>
      </c>
      <c r="BK46">
        <v>3.33</v>
      </c>
      <c r="BL46">
        <v>3.44</v>
      </c>
      <c r="BM46">
        <v>1.56</v>
      </c>
      <c r="BN46">
        <v>0.51</v>
      </c>
      <c r="BO46">
        <v>15.4</v>
      </c>
      <c r="BP46">
        <v>0</v>
      </c>
      <c r="BQ46">
        <v>4.2300000000000004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72.459999999999994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2.8995000000000002</v>
      </c>
      <c r="K47">
        <v>363.86148600000001</v>
      </c>
      <c r="L47">
        <v>349.70079900000002</v>
      </c>
      <c r="M47">
        <v>88.918000000000006</v>
      </c>
      <c r="N47">
        <v>114.167812</v>
      </c>
      <c r="O47">
        <v>119.52282700000001</v>
      </c>
      <c r="P47">
        <v>134.64311499999999</v>
      </c>
      <c r="Q47">
        <v>5.770454</v>
      </c>
      <c r="R47">
        <v>15.521369999999999</v>
      </c>
      <c r="S47">
        <v>10.547988</v>
      </c>
      <c r="T47">
        <v>0</v>
      </c>
      <c r="U47">
        <v>404.74120499999998</v>
      </c>
      <c r="V47">
        <v>0</v>
      </c>
      <c r="W47">
        <v>13.375586999999999</v>
      </c>
      <c r="X47">
        <v>50.712352000000003</v>
      </c>
      <c r="Y47">
        <v>0</v>
      </c>
      <c r="Z47">
        <v>6.3788999999999998</v>
      </c>
      <c r="AA47">
        <v>0</v>
      </c>
      <c r="AB47">
        <v>25.457687</v>
      </c>
      <c r="AC47">
        <v>18.707265</v>
      </c>
      <c r="AD47">
        <v>35.365878000000002</v>
      </c>
      <c r="AE47">
        <v>47.780431</v>
      </c>
      <c r="AF47">
        <v>8.5767209999999992</v>
      </c>
      <c r="AG47">
        <v>17.238106999999999</v>
      </c>
      <c r="AH47">
        <v>67.821915000000004</v>
      </c>
      <c r="AI47">
        <v>0</v>
      </c>
      <c r="AJ47">
        <v>0</v>
      </c>
      <c r="AK47">
        <v>49.672784</v>
      </c>
      <c r="AL47">
        <v>67.384379999999993</v>
      </c>
      <c r="AM47">
        <v>5.1018439999999998</v>
      </c>
      <c r="AN47">
        <v>0.66560900000000001</v>
      </c>
      <c r="AO47">
        <v>30.404157000000001</v>
      </c>
      <c r="AP47">
        <v>4.9523460000000004</v>
      </c>
      <c r="AQ47">
        <v>0</v>
      </c>
      <c r="AR47">
        <v>51.750275999999999</v>
      </c>
      <c r="AS47">
        <v>30.828821000000001</v>
      </c>
      <c r="AT47">
        <v>7.9639550000000003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72.459999999999994</v>
      </c>
      <c r="BA47">
        <f t="shared" si="1"/>
        <v>2222.8935710000005</v>
      </c>
      <c r="BD47">
        <v>23.27</v>
      </c>
      <c r="BE47">
        <v>3.68</v>
      </c>
      <c r="BF47">
        <v>1.03</v>
      </c>
      <c r="BG47">
        <v>1.74</v>
      </c>
      <c r="BH47">
        <v>5.62</v>
      </c>
      <c r="BI47">
        <v>4.62</v>
      </c>
      <c r="BJ47">
        <v>1.51</v>
      </c>
      <c r="BK47">
        <v>3.33</v>
      </c>
      <c r="BL47">
        <v>3.44</v>
      </c>
      <c r="BM47">
        <v>1.56</v>
      </c>
      <c r="BN47">
        <v>0.51</v>
      </c>
      <c r="BO47">
        <v>15.4</v>
      </c>
      <c r="BP47">
        <v>0</v>
      </c>
      <c r="BQ47">
        <v>4.2300000000000004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72.459999999999994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2.8995000000000002</v>
      </c>
      <c r="K48">
        <v>363.82965899999999</v>
      </c>
      <c r="L48">
        <v>349.70079900000002</v>
      </c>
      <c r="M48">
        <v>88.918000000000006</v>
      </c>
      <c r="N48">
        <v>114.167812</v>
      </c>
      <c r="O48">
        <v>119.52282700000001</v>
      </c>
      <c r="P48">
        <v>134.64311499999999</v>
      </c>
      <c r="Q48">
        <v>5.770454</v>
      </c>
      <c r="R48">
        <v>15.521369999999999</v>
      </c>
      <c r="S48">
        <v>10.547988</v>
      </c>
      <c r="T48">
        <v>0</v>
      </c>
      <c r="U48">
        <v>404.74120499999998</v>
      </c>
      <c r="V48">
        <v>0</v>
      </c>
      <c r="W48">
        <v>13.375586999999999</v>
      </c>
      <c r="X48">
        <v>50.712352000000003</v>
      </c>
      <c r="Y48">
        <v>0</v>
      </c>
      <c r="Z48">
        <v>0</v>
      </c>
      <c r="AA48">
        <v>0</v>
      </c>
      <c r="AB48">
        <v>25.457687</v>
      </c>
      <c r="AC48">
        <v>18.707265</v>
      </c>
      <c r="AD48">
        <v>35.365878000000002</v>
      </c>
      <c r="AE48">
        <v>47.780431</v>
      </c>
      <c r="AF48">
        <v>8.5767209999999992</v>
      </c>
      <c r="AG48">
        <v>17.238106999999999</v>
      </c>
      <c r="AH48">
        <v>67.821915000000004</v>
      </c>
      <c r="AI48">
        <v>0</v>
      </c>
      <c r="AJ48">
        <v>0</v>
      </c>
      <c r="AK48">
        <v>49.672784</v>
      </c>
      <c r="AL48">
        <v>67.384379999999993</v>
      </c>
      <c r="AM48">
        <v>5.1018439999999998</v>
      </c>
      <c r="AN48">
        <v>0.66560900000000001</v>
      </c>
      <c r="AO48">
        <v>30.404157000000001</v>
      </c>
      <c r="AP48">
        <v>4.9523460000000004</v>
      </c>
      <c r="AQ48">
        <v>0</v>
      </c>
      <c r="AR48">
        <v>51.750275999999999</v>
      </c>
      <c r="AS48">
        <v>30.828821000000001</v>
      </c>
      <c r="AT48">
        <v>7.9639550000000003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72.459999999999994</v>
      </c>
      <c r="BA48">
        <f t="shared" si="1"/>
        <v>2216.4828440000006</v>
      </c>
      <c r="BD48">
        <v>23.27</v>
      </c>
      <c r="BE48">
        <v>3.68</v>
      </c>
      <c r="BF48">
        <v>1.03</v>
      </c>
      <c r="BG48">
        <v>1.74</v>
      </c>
      <c r="BH48">
        <v>5.62</v>
      </c>
      <c r="BI48">
        <v>4.62</v>
      </c>
      <c r="BJ48">
        <v>1.51</v>
      </c>
      <c r="BK48">
        <v>3.33</v>
      </c>
      <c r="BL48">
        <v>3.44</v>
      </c>
      <c r="BM48">
        <v>1.56</v>
      </c>
      <c r="BN48">
        <v>0.51</v>
      </c>
      <c r="BO48">
        <v>15.4</v>
      </c>
      <c r="BP48">
        <v>0</v>
      </c>
      <c r="BQ48">
        <v>4.2300000000000004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72.459999999999994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2.8995000000000002</v>
      </c>
      <c r="K49">
        <v>363.86148600000001</v>
      </c>
      <c r="L49">
        <v>325.71050000000002</v>
      </c>
      <c r="M49">
        <v>88.918000000000006</v>
      </c>
      <c r="N49">
        <v>114.167812</v>
      </c>
      <c r="O49">
        <v>119.52282700000001</v>
      </c>
      <c r="P49">
        <v>134.64311499999999</v>
      </c>
      <c r="Q49">
        <v>5.770454</v>
      </c>
      <c r="R49">
        <v>3.7403550000000001</v>
      </c>
      <c r="S49">
        <v>10.547988</v>
      </c>
      <c r="T49">
        <v>0</v>
      </c>
      <c r="U49">
        <v>404.74120499999998</v>
      </c>
      <c r="V49">
        <v>0</v>
      </c>
      <c r="W49">
        <v>13.096075000000001</v>
      </c>
      <c r="X49">
        <v>49.494464999999998</v>
      </c>
      <c r="Y49">
        <v>0</v>
      </c>
      <c r="Z49">
        <v>0</v>
      </c>
      <c r="AA49">
        <v>0</v>
      </c>
      <c r="AB49">
        <v>25.457687</v>
      </c>
      <c r="AC49">
        <v>18.707265</v>
      </c>
      <c r="AD49">
        <v>35.365878000000002</v>
      </c>
      <c r="AE49">
        <v>47.780431</v>
      </c>
      <c r="AF49">
        <v>8.5767209999999992</v>
      </c>
      <c r="AG49">
        <v>17.238106999999999</v>
      </c>
      <c r="AH49">
        <v>67.821915000000004</v>
      </c>
      <c r="AI49">
        <v>0</v>
      </c>
      <c r="AJ49">
        <v>0</v>
      </c>
      <c r="AK49">
        <v>49.672784</v>
      </c>
      <c r="AL49">
        <v>67.384379999999993</v>
      </c>
      <c r="AM49">
        <v>5.1018439999999998</v>
      </c>
      <c r="AN49">
        <v>0.66560900000000001</v>
      </c>
      <c r="AO49">
        <v>30.404157000000001</v>
      </c>
      <c r="AP49">
        <v>4.9523460000000004</v>
      </c>
      <c r="AQ49">
        <v>0</v>
      </c>
      <c r="AR49">
        <v>51.750275999999999</v>
      </c>
      <c r="AS49">
        <v>30.828821000000001</v>
      </c>
      <c r="AT49">
        <v>7.9639550000000003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72.459999999999994</v>
      </c>
      <c r="BA49">
        <f t="shared" si="1"/>
        <v>2179.245958</v>
      </c>
      <c r="BD49">
        <v>23.27</v>
      </c>
      <c r="BE49">
        <v>3.68</v>
      </c>
      <c r="BF49">
        <v>1.03</v>
      </c>
      <c r="BG49">
        <v>1.74</v>
      </c>
      <c r="BH49">
        <v>5.62</v>
      </c>
      <c r="BI49">
        <v>4.62</v>
      </c>
      <c r="BJ49">
        <v>1.51</v>
      </c>
      <c r="BK49">
        <v>3.33</v>
      </c>
      <c r="BL49">
        <v>3.44</v>
      </c>
      <c r="BM49">
        <v>1.56</v>
      </c>
      <c r="BN49">
        <v>0.51</v>
      </c>
      <c r="BO49">
        <v>15.4</v>
      </c>
      <c r="BP49">
        <v>0</v>
      </c>
      <c r="BQ49">
        <v>4.2300000000000004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72.459999999999994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2.8995000000000002</v>
      </c>
      <c r="K50">
        <v>363.82965899999999</v>
      </c>
      <c r="L50">
        <v>325.71050000000002</v>
      </c>
      <c r="M50">
        <v>88.918000000000006</v>
      </c>
      <c r="N50">
        <v>114.167812</v>
      </c>
      <c r="O50">
        <v>119.52282700000001</v>
      </c>
      <c r="P50">
        <v>134.64311499999999</v>
      </c>
      <c r="Q50">
        <v>5.770454</v>
      </c>
      <c r="R50">
        <v>3.7403550000000001</v>
      </c>
      <c r="S50">
        <v>10.547988</v>
      </c>
      <c r="T50">
        <v>0</v>
      </c>
      <c r="U50">
        <v>404.74120499999998</v>
      </c>
      <c r="V50">
        <v>0</v>
      </c>
      <c r="W50">
        <v>13.096075000000001</v>
      </c>
      <c r="X50">
        <v>49.494464999999998</v>
      </c>
      <c r="Y50">
        <v>0</v>
      </c>
      <c r="Z50">
        <v>0</v>
      </c>
      <c r="AA50">
        <v>0</v>
      </c>
      <c r="AB50">
        <v>25.457687</v>
      </c>
      <c r="AC50">
        <v>18.707265</v>
      </c>
      <c r="AD50">
        <v>35.365878000000002</v>
      </c>
      <c r="AE50">
        <v>47.780431</v>
      </c>
      <c r="AF50">
        <v>8.5767209999999992</v>
      </c>
      <c r="AG50">
        <v>17.238106999999999</v>
      </c>
      <c r="AH50">
        <v>67.821915000000004</v>
      </c>
      <c r="AI50">
        <v>0</v>
      </c>
      <c r="AJ50">
        <v>0</v>
      </c>
      <c r="AK50">
        <v>49.672784</v>
      </c>
      <c r="AL50">
        <v>67.384379999999993</v>
      </c>
      <c r="AM50">
        <v>5.1018439999999998</v>
      </c>
      <c r="AN50">
        <v>0.66560900000000001</v>
      </c>
      <c r="AO50">
        <v>30.404157000000001</v>
      </c>
      <c r="AP50">
        <v>4.9523460000000004</v>
      </c>
      <c r="AQ50">
        <v>0</v>
      </c>
      <c r="AR50">
        <v>51.750275999999999</v>
      </c>
      <c r="AS50">
        <v>30.828821000000001</v>
      </c>
      <c r="AT50">
        <v>7.9639550000000003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72.459999999999994</v>
      </c>
      <c r="BA50">
        <f t="shared" si="1"/>
        <v>2179.2141310000002</v>
      </c>
      <c r="BD50">
        <v>23.27</v>
      </c>
      <c r="BE50">
        <v>3.68</v>
      </c>
      <c r="BF50">
        <v>1.03</v>
      </c>
      <c r="BG50">
        <v>1.74</v>
      </c>
      <c r="BH50">
        <v>5.62</v>
      </c>
      <c r="BI50">
        <v>4.62</v>
      </c>
      <c r="BJ50">
        <v>1.51</v>
      </c>
      <c r="BK50">
        <v>3.33</v>
      </c>
      <c r="BL50">
        <v>3.44</v>
      </c>
      <c r="BM50">
        <v>1.56</v>
      </c>
      <c r="BN50">
        <v>0.51</v>
      </c>
      <c r="BO50">
        <v>15.4</v>
      </c>
      <c r="BP50">
        <v>0</v>
      </c>
      <c r="BQ50">
        <v>4.2300000000000004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72.459999999999994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2.8995000000000002</v>
      </c>
      <c r="K51">
        <v>363.75194900000002</v>
      </c>
      <c r="L51">
        <v>325.71050000000002</v>
      </c>
      <c r="M51">
        <v>88.918000000000006</v>
      </c>
      <c r="N51">
        <v>114.167812</v>
      </c>
      <c r="O51">
        <v>119.52282700000001</v>
      </c>
      <c r="P51">
        <v>134.64311499999999</v>
      </c>
      <c r="Q51">
        <v>5.763001</v>
      </c>
      <c r="R51">
        <v>3.7403550000000001</v>
      </c>
      <c r="S51">
        <v>2.8995000000000002</v>
      </c>
      <c r="T51">
        <v>0</v>
      </c>
      <c r="U51">
        <v>404.74120499999998</v>
      </c>
      <c r="V51">
        <v>0</v>
      </c>
      <c r="W51">
        <v>8.6984999999999992</v>
      </c>
      <c r="X51">
        <v>28.028500000000001</v>
      </c>
      <c r="Y51">
        <v>0</v>
      </c>
      <c r="Z51">
        <v>0</v>
      </c>
      <c r="AA51">
        <v>0</v>
      </c>
      <c r="AB51">
        <v>25.457687</v>
      </c>
      <c r="AC51">
        <v>18.707265</v>
      </c>
      <c r="AD51">
        <v>26.428653000000001</v>
      </c>
      <c r="AE51">
        <v>47.780431</v>
      </c>
      <c r="AF51">
        <v>8.5767209999999992</v>
      </c>
      <c r="AG51">
        <v>17.238106999999999</v>
      </c>
      <c r="AH51">
        <v>80.635772000000003</v>
      </c>
      <c r="AI51">
        <v>0</v>
      </c>
      <c r="AJ51">
        <v>0</v>
      </c>
      <c r="AK51">
        <v>49.672784</v>
      </c>
      <c r="AL51">
        <v>67.384379999999993</v>
      </c>
      <c r="AM51">
        <v>5.1018439999999998</v>
      </c>
      <c r="AN51">
        <v>0.66560900000000001</v>
      </c>
      <c r="AO51">
        <v>30.404157000000001</v>
      </c>
      <c r="AP51">
        <v>4.9523460000000004</v>
      </c>
      <c r="AQ51">
        <v>0</v>
      </c>
      <c r="AR51">
        <v>42.680639999999997</v>
      </c>
      <c r="AS51">
        <v>30.828821000000001</v>
      </c>
      <c r="AT51">
        <v>7.9639550000000003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72.459999999999994</v>
      </c>
      <c r="BA51">
        <f t="shared" si="1"/>
        <v>2140.4239360000001</v>
      </c>
      <c r="BD51">
        <v>23.27</v>
      </c>
      <c r="BE51">
        <v>3.68</v>
      </c>
      <c r="BF51">
        <v>1.03</v>
      </c>
      <c r="BG51">
        <v>1.74</v>
      </c>
      <c r="BH51">
        <v>5.62</v>
      </c>
      <c r="BI51">
        <v>4.62</v>
      </c>
      <c r="BJ51">
        <v>1.51</v>
      </c>
      <c r="BK51">
        <v>3.33</v>
      </c>
      <c r="BL51">
        <v>3.44</v>
      </c>
      <c r="BM51">
        <v>1.56</v>
      </c>
      <c r="BN51">
        <v>0.51</v>
      </c>
      <c r="BO51">
        <v>15.4</v>
      </c>
      <c r="BP51">
        <v>0</v>
      </c>
      <c r="BQ51">
        <v>4.2300000000000004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72.459999999999994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2.8995000000000002</v>
      </c>
      <c r="K52">
        <v>363.71983999999998</v>
      </c>
      <c r="L52">
        <v>325.71050000000002</v>
      </c>
      <c r="M52">
        <v>88.918000000000006</v>
      </c>
      <c r="N52">
        <v>114.167812</v>
      </c>
      <c r="O52">
        <v>119.52282700000001</v>
      </c>
      <c r="P52">
        <v>134.64311499999999</v>
      </c>
      <c r="Q52">
        <v>5.763001</v>
      </c>
      <c r="R52">
        <v>3.7403550000000001</v>
      </c>
      <c r="S52">
        <v>2.8995000000000002</v>
      </c>
      <c r="T52">
        <v>0</v>
      </c>
      <c r="U52">
        <v>404.74120499999998</v>
      </c>
      <c r="V52">
        <v>0</v>
      </c>
      <c r="W52">
        <v>8.6984999999999992</v>
      </c>
      <c r="X52">
        <v>28.028500000000001</v>
      </c>
      <c r="Y52">
        <v>0</v>
      </c>
      <c r="Z52">
        <v>0</v>
      </c>
      <c r="AA52">
        <v>0</v>
      </c>
      <c r="AB52">
        <v>25.457687</v>
      </c>
      <c r="AC52">
        <v>18.707265</v>
      </c>
      <c r="AD52">
        <v>26.428653000000001</v>
      </c>
      <c r="AE52">
        <v>47.780431</v>
      </c>
      <c r="AF52">
        <v>8.5767209999999992</v>
      </c>
      <c r="AG52">
        <v>17.238106999999999</v>
      </c>
      <c r="AH52">
        <v>90.429219000000003</v>
      </c>
      <c r="AI52">
        <v>0</v>
      </c>
      <c r="AJ52">
        <v>0</v>
      </c>
      <c r="AK52">
        <v>49.672784</v>
      </c>
      <c r="AL52">
        <v>67.384379999999993</v>
      </c>
      <c r="AM52">
        <v>5.1018439999999998</v>
      </c>
      <c r="AN52">
        <v>0.66560900000000001</v>
      </c>
      <c r="AO52">
        <v>30.404157000000001</v>
      </c>
      <c r="AP52">
        <v>4.9523460000000004</v>
      </c>
      <c r="AQ52">
        <v>0</v>
      </c>
      <c r="AR52">
        <v>42.680639999999997</v>
      </c>
      <c r="AS52">
        <v>30.828821000000001</v>
      </c>
      <c r="AT52">
        <v>7.9639550000000003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72.459999999999994</v>
      </c>
      <c r="BA52">
        <f t="shared" si="1"/>
        <v>2150.1852739999999</v>
      </c>
      <c r="BD52">
        <v>23.27</v>
      </c>
      <c r="BE52">
        <v>3.68</v>
      </c>
      <c r="BF52">
        <v>1.03</v>
      </c>
      <c r="BG52">
        <v>1.74</v>
      </c>
      <c r="BH52">
        <v>5.62</v>
      </c>
      <c r="BI52">
        <v>4.62</v>
      </c>
      <c r="BJ52">
        <v>1.51</v>
      </c>
      <c r="BK52">
        <v>3.33</v>
      </c>
      <c r="BL52">
        <v>3.44</v>
      </c>
      <c r="BM52">
        <v>1.56</v>
      </c>
      <c r="BN52">
        <v>0.51</v>
      </c>
      <c r="BO52">
        <v>15.4</v>
      </c>
      <c r="BP52">
        <v>0</v>
      </c>
      <c r="BQ52">
        <v>4.2300000000000004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72.459999999999994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2.8995000000000002</v>
      </c>
      <c r="K53">
        <v>363.75194900000002</v>
      </c>
      <c r="L53">
        <v>325.71050000000002</v>
      </c>
      <c r="M53">
        <v>88.918000000000006</v>
      </c>
      <c r="N53">
        <v>114.167812</v>
      </c>
      <c r="O53">
        <v>119.52282700000001</v>
      </c>
      <c r="P53">
        <v>134.64311499999999</v>
      </c>
      <c r="Q53">
        <v>5.763001</v>
      </c>
      <c r="R53">
        <v>3.7403550000000001</v>
      </c>
      <c r="S53">
        <v>2.8995000000000002</v>
      </c>
      <c r="T53">
        <v>0</v>
      </c>
      <c r="U53">
        <v>404.74120499999998</v>
      </c>
      <c r="V53">
        <v>0</v>
      </c>
      <c r="W53">
        <v>8.6984999999999992</v>
      </c>
      <c r="X53">
        <v>28.028500000000001</v>
      </c>
      <c r="Y53">
        <v>0</v>
      </c>
      <c r="Z53">
        <v>0</v>
      </c>
      <c r="AA53">
        <v>0</v>
      </c>
      <c r="AB53">
        <v>25.457687</v>
      </c>
      <c r="AC53">
        <v>18.707265</v>
      </c>
      <c r="AD53">
        <v>26.428653000000001</v>
      </c>
      <c r="AE53">
        <v>47.780431</v>
      </c>
      <c r="AF53">
        <v>8.5767209999999992</v>
      </c>
      <c r="AG53">
        <v>17.238106999999999</v>
      </c>
      <c r="AH53">
        <v>90.429219000000003</v>
      </c>
      <c r="AI53">
        <v>0</v>
      </c>
      <c r="AJ53">
        <v>0</v>
      </c>
      <c r="AK53">
        <v>49.672784</v>
      </c>
      <c r="AL53">
        <v>67.384379999999993</v>
      </c>
      <c r="AM53">
        <v>5.1018439999999998</v>
      </c>
      <c r="AN53">
        <v>0.66560900000000001</v>
      </c>
      <c r="AO53">
        <v>30.404157000000001</v>
      </c>
      <c r="AP53">
        <v>4.9523460000000004</v>
      </c>
      <c r="AQ53">
        <v>0</v>
      </c>
      <c r="AR53">
        <v>42.680639999999997</v>
      </c>
      <c r="AS53">
        <v>30.828821000000001</v>
      </c>
      <c r="AT53">
        <v>7.9639550000000003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72.459999999999994</v>
      </c>
      <c r="BA53">
        <f t="shared" si="1"/>
        <v>2150.2173830000002</v>
      </c>
      <c r="BD53">
        <v>23.27</v>
      </c>
      <c r="BE53">
        <v>3.68</v>
      </c>
      <c r="BF53">
        <v>1.03</v>
      </c>
      <c r="BG53">
        <v>1.74</v>
      </c>
      <c r="BH53">
        <v>5.62</v>
      </c>
      <c r="BI53">
        <v>4.62</v>
      </c>
      <c r="BJ53">
        <v>1.51</v>
      </c>
      <c r="BK53">
        <v>3.33</v>
      </c>
      <c r="BL53">
        <v>3.44</v>
      </c>
      <c r="BM53">
        <v>1.56</v>
      </c>
      <c r="BN53">
        <v>0.51</v>
      </c>
      <c r="BO53">
        <v>15.4</v>
      </c>
      <c r="BP53">
        <v>0</v>
      </c>
      <c r="BQ53">
        <v>4.2300000000000004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72.459999999999994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2.8995000000000002</v>
      </c>
      <c r="K54">
        <v>363.71983999999998</v>
      </c>
      <c r="L54">
        <v>325.71050000000002</v>
      </c>
      <c r="M54">
        <v>88.918000000000006</v>
      </c>
      <c r="N54">
        <v>114.167812</v>
      </c>
      <c r="O54">
        <v>119.52282700000001</v>
      </c>
      <c r="P54">
        <v>134.64311499999999</v>
      </c>
      <c r="Q54">
        <v>5.763001</v>
      </c>
      <c r="R54">
        <v>3.7403550000000001</v>
      </c>
      <c r="S54">
        <v>2.8995000000000002</v>
      </c>
      <c r="T54">
        <v>0</v>
      </c>
      <c r="U54">
        <v>404.74120499999998</v>
      </c>
      <c r="V54">
        <v>0</v>
      </c>
      <c r="W54">
        <v>8.6984999999999992</v>
      </c>
      <c r="X54">
        <v>28.028500000000001</v>
      </c>
      <c r="Y54">
        <v>0</v>
      </c>
      <c r="Z54">
        <v>0</v>
      </c>
      <c r="AA54">
        <v>0</v>
      </c>
      <c r="AB54">
        <v>25.457687</v>
      </c>
      <c r="AC54">
        <v>18.707265</v>
      </c>
      <c r="AD54">
        <v>26.428653000000001</v>
      </c>
      <c r="AE54">
        <v>47.780431</v>
      </c>
      <c r="AF54">
        <v>8.5767209999999992</v>
      </c>
      <c r="AG54">
        <v>17.238106999999999</v>
      </c>
      <c r="AH54">
        <v>90.429219000000003</v>
      </c>
      <c r="AI54">
        <v>0</v>
      </c>
      <c r="AJ54">
        <v>0</v>
      </c>
      <c r="AK54">
        <v>49.672784</v>
      </c>
      <c r="AL54">
        <v>67.384379999999993</v>
      </c>
      <c r="AM54">
        <v>5.1018439999999998</v>
      </c>
      <c r="AN54">
        <v>0.66560900000000001</v>
      </c>
      <c r="AO54">
        <v>30.404157000000001</v>
      </c>
      <c r="AP54">
        <v>4.9523460000000004</v>
      </c>
      <c r="AQ54">
        <v>0</v>
      </c>
      <c r="AR54">
        <v>42.680639999999997</v>
      </c>
      <c r="AS54">
        <v>30.828821000000001</v>
      </c>
      <c r="AT54">
        <v>7.9639550000000003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72.31</v>
      </c>
      <c r="BA54">
        <f t="shared" si="1"/>
        <v>2150.0352739999998</v>
      </c>
      <c r="BD54">
        <v>23.27</v>
      </c>
      <c r="BE54">
        <v>3.68</v>
      </c>
      <c r="BF54">
        <v>1.03</v>
      </c>
      <c r="BG54">
        <v>1.74</v>
      </c>
      <c r="BH54">
        <v>5.62</v>
      </c>
      <c r="BI54">
        <v>4.62</v>
      </c>
      <c r="BJ54">
        <v>1.51</v>
      </c>
      <c r="BK54">
        <v>3.27</v>
      </c>
      <c r="BL54">
        <v>3.35</v>
      </c>
      <c r="BM54">
        <v>1.56</v>
      </c>
      <c r="BN54">
        <v>0.51</v>
      </c>
      <c r="BO54">
        <v>15.4</v>
      </c>
      <c r="BP54">
        <v>0</v>
      </c>
      <c r="BQ54">
        <v>4.2300000000000004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72.31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2.8995000000000002</v>
      </c>
      <c r="K55">
        <v>363.75194900000002</v>
      </c>
      <c r="L55">
        <v>325.71050000000002</v>
      </c>
      <c r="M55">
        <v>88.918000000000006</v>
      </c>
      <c r="N55">
        <v>114.167812</v>
      </c>
      <c r="O55">
        <v>119.52282700000001</v>
      </c>
      <c r="P55">
        <v>134.64311499999999</v>
      </c>
      <c r="Q55">
        <v>5.763001</v>
      </c>
      <c r="R55">
        <v>3.7403550000000001</v>
      </c>
      <c r="S55">
        <v>9.3837399999999995</v>
      </c>
      <c r="T55">
        <v>0</v>
      </c>
      <c r="U55">
        <v>404.74120499999998</v>
      </c>
      <c r="V55">
        <v>0</v>
      </c>
      <c r="W55">
        <v>8.6984999999999992</v>
      </c>
      <c r="X55">
        <v>28.028500000000001</v>
      </c>
      <c r="Y55">
        <v>0</v>
      </c>
      <c r="Z55">
        <v>0</v>
      </c>
      <c r="AA55">
        <v>0</v>
      </c>
      <c r="AB55">
        <v>25.457687</v>
      </c>
      <c r="AC55">
        <v>18.707265</v>
      </c>
      <c r="AD55">
        <v>26.428653000000001</v>
      </c>
      <c r="AE55">
        <v>47.780431</v>
      </c>
      <c r="AF55">
        <v>8.5767209999999992</v>
      </c>
      <c r="AG55">
        <v>17.238106999999999</v>
      </c>
      <c r="AH55">
        <v>90.429219000000003</v>
      </c>
      <c r="AI55">
        <v>0</v>
      </c>
      <c r="AJ55">
        <v>0</v>
      </c>
      <c r="AK55">
        <v>49.672784</v>
      </c>
      <c r="AL55">
        <v>61.769015000000003</v>
      </c>
      <c r="AM55">
        <v>5.1018439999999998</v>
      </c>
      <c r="AN55">
        <v>0.66560900000000001</v>
      </c>
      <c r="AO55">
        <v>30.404157000000001</v>
      </c>
      <c r="AP55">
        <v>8.0475619999999992</v>
      </c>
      <c r="AQ55">
        <v>0</v>
      </c>
      <c r="AR55">
        <v>45.881687999999997</v>
      </c>
      <c r="AS55">
        <v>30.828821000000001</v>
      </c>
      <c r="AT55">
        <v>7.9639550000000003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72.31</v>
      </c>
      <c r="BA55">
        <f t="shared" si="1"/>
        <v>2157.2325219999998</v>
      </c>
      <c r="BD55">
        <v>23.27</v>
      </c>
      <c r="BE55">
        <v>3.68</v>
      </c>
      <c r="BF55">
        <v>1.03</v>
      </c>
      <c r="BG55">
        <v>1.74</v>
      </c>
      <c r="BH55">
        <v>5.62</v>
      </c>
      <c r="BI55">
        <v>4.62</v>
      </c>
      <c r="BJ55">
        <v>1.51</v>
      </c>
      <c r="BK55">
        <v>3.27</v>
      </c>
      <c r="BL55">
        <v>3.35</v>
      </c>
      <c r="BM55">
        <v>1.56</v>
      </c>
      <c r="BN55">
        <v>0.51</v>
      </c>
      <c r="BO55">
        <v>15.4</v>
      </c>
      <c r="BP55">
        <v>0</v>
      </c>
      <c r="BQ55">
        <v>4.2300000000000004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72.31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2.8995000000000002</v>
      </c>
      <c r="K56">
        <v>363.71983999999998</v>
      </c>
      <c r="L56">
        <v>325.71050000000002</v>
      </c>
      <c r="M56">
        <v>88.918000000000006</v>
      </c>
      <c r="N56">
        <v>114.167812</v>
      </c>
      <c r="O56">
        <v>119.52282700000001</v>
      </c>
      <c r="P56">
        <v>134.64311499999999</v>
      </c>
      <c r="Q56">
        <v>5.763001</v>
      </c>
      <c r="R56">
        <v>3.7403550000000001</v>
      </c>
      <c r="S56">
        <v>9.3837399999999995</v>
      </c>
      <c r="T56">
        <v>0</v>
      </c>
      <c r="U56">
        <v>404.74120499999998</v>
      </c>
      <c r="V56">
        <v>0</v>
      </c>
      <c r="W56">
        <v>8.6984999999999992</v>
      </c>
      <c r="X56">
        <v>28.028500000000001</v>
      </c>
      <c r="Y56">
        <v>0</v>
      </c>
      <c r="Z56">
        <v>0</v>
      </c>
      <c r="AA56">
        <v>0</v>
      </c>
      <c r="AB56">
        <v>12.625776</v>
      </c>
      <c r="AC56">
        <v>9.3536319999999993</v>
      </c>
      <c r="AD56">
        <v>26.428653000000001</v>
      </c>
      <c r="AE56">
        <v>47.780431</v>
      </c>
      <c r="AF56">
        <v>8.5767209999999992</v>
      </c>
      <c r="AG56">
        <v>17.238106999999999</v>
      </c>
      <c r="AH56">
        <v>90.429219000000003</v>
      </c>
      <c r="AI56">
        <v>0</v>
      </c>
      <c r="AJ56">
        <v>0</v>
      </c>
      <c r="AK56">
        <v>49.672784</v>
      </c>
      <c r="AL56">
        <v>61.769015000000003</v>
      </c>
      <c r="AM56">
        <v>5.1018439999999998</v>
      </c>
      <c r="AN56">
        <v>0.66560900000000001</v>
      </c>
      <c r="AO56">
        <v>30.404157000000001</v>
      </c>
      <c r="AP56">
        <v>8.0475619999999992</v>
      </c>
      <c r="AQ56">
        <v>0</v>
      </c>
      <c r="AR56">
        <v>45.881687999999997</v>
      </c>
      <c r="AS56">
        <v>30.828821000000001</v>
      </c>
      <c r="AT56">
        <v>7.9639550000000003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72.31</v>
      </c>
      <c r="BA56">
        <f t="shared" si="1"/>
        <v>2135.0148689999996</v>
      </c>
      <c r="BD56">
        <v>23.27</v>
      </c>
      <c r="BE56">
        <v>3.68</v>
      </c>
      <c r="BF56">
        <v>1.03</v>
      </c>
      <c r="BG56">
        <v>1.74</v>
      </c>
      <c r="BH56">
        <v>5.62</v>
      </c>
      <c r="BI56">
        <v>4.62</v>
      </c>
      <c r="BJ56">
        <v>1.51</v>
      </c>
      <c r="BK56">
        <v>3.27</v>
      </c>
      <c r="BL56">
        <v>3.35</v>
      </c>
      <c r="BM56">
        <v>1.56</v>
      </c>
      <c r="BN56">
        <v>0.51</v>
      </c>
      <c r="BO56">
        <v>15.4</v>
      </c>
      <c r="BP56">
        <v>0</v>
      </c>
      <c r="BQ56">
        <v>4.2300000000000004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72.31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2.8995000000000002</v>
      </c>
      <c r="K57">
        <v>363.75194900000002</v>
      </c>
      <c r="L57">
        <v>325.71050000000002</v>
      </c>
      <c r="M57">
        <v>88.918000000000006</v>
      </c>
      <c r="N57">
        <v>114.167812</v>
      </c>
      <c r="O57">
        <v>119.52282700000001</v>
      </c>
      <c r="P57">
        <v>134.64311499999999</v>
      </c>
      <c r="Q57">
        <v>5.763001</v>
      </c>
      <c r="R57">
        <v>3.7403550000000001</v>
      </c>
      <c r="S57">
        <v>9.3837399999999995</v>
      </c>
      <c r="T57">
        <v>0</v>
      </c>
      <c r="U57">
        <v>404.74120499999998</v>
      </c>
      <c r="V57">
        <v>0</v>
      </c>
      <c r="W57">
        <v>8.6984999999999992</v>
      </c>
      <c r="X57">
        <v>28.028500000000001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26.428653000000001</v>
      </c>
      <c r="AE57">
        <v>47.780431</v>
      </c>
      <c r="AF57">
        <v>8.5767209999999992</v>
      </c>
      <c r="AG57">
        <v>17.238106999999999</v>
      </c>
      <c r="AH57">
        <v>90.429219000000003</v>
      </c>
      <c r="AI57">
        <v>0</v>
      </c>
      <c r="AJ57">
        <v>0</v>
      </c>
      <c r="AK57">
        <v>49.672784</v>
      </c>
      <c r="AL57">
        <v>61.769015000000003</v>
      </c>
      <c r="AM57">
        <v>5.1018439999999998</v>
      </c>
      <c r="AN57">
        <v>0.66560900000000001</v>
      </c>
      <c r="AO57">
        <v>30.404157000000001</v>
      </c>
      <c r="AP57">
        <v>4.9523460000000004</v>
      </c>
      <c r="AQ57">
        <v>0</v>
      </c>
      <c r="AR57">
        <v>45.881687999999997</v>
      </c>
      <c r="AS57">
        <v>30.828821000000001</v>
      </c>
      <c r="AT57">
        <v>7.9639550000000003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72.31</v>
      </c>
      <c r="BA57">
        <f t="shared" si="1"/>
        <v>2109.972354</v>
      </c>
      <c r="BD57">
        <v>23.27</v>
      </c>
      <c r="BE57">
        <v>3.68</v>
      </c>
      <c r="BF57">
        <v>1.03</v>
      </c>
      <c r="BG57">
        <v>1.74</v>
      </c>
      <c r="BH57">
        <v>5.62</v>
      </c>
      <c r="BI57">
        <v>4.62</v>
      </c>
      <c r="BJ57">
        <v>1.51</v>
      </c>
      <c r="BK57">
        <v>3.27</v>
      </c>
      <c r="BL57">
        <v>3.35</v>
      </c>
      <c r="BM57">
        <v>1.56</v>
      </c>
      <c r="BN57">
        <v>0.51</v>
      </c>
      <c r="BO57">
        <v>15.4</v>
      </c>
      <c r="BP57">
        <v>0</v>
      </c>
      <c r="BQ57">
        <v>4.2300000000000004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72.31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2.8995000000000002</v>
      </c>
      <c r="K58">
        <v>363.71983999999998</v>
      </c>
      <c r="L58">
        <v>325.71050000000002</v>
      </c>
      <c r="M58">
        <v>88.918000000000006</v>
      </c>
      <c r="N58">
        <v>114.167812</v>
      </c>
      <c r="O58">
        <v>119.52282700000001</v>
      </c>
      <c r="P58">
        <v>134.64311499999999</v>
      </c>
      <c r="Q58">
        <v>5.763001</v>
      </c>
      <c r="R58">
        <v>3.7403550000000001</v>
      </c>
      <c r="S58">
        <v>9.3837399999999995</v>
      </c>
      <c r="T58">
        <v>0</v>
      </c>
      <c r="U58">
        <v>404.74120499999998</v>
      </c>
      <c r="V58">
        <v>0</v>
      </c>
      <c r="W58">
        <v>8.6984999999999992</v>
      </c>
      <c r="X58">
        <v>28.028500000000001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17.619102000000002</v>
      </c>
      <c r="AE58">
        <v>47.780431</v>
      </c>
      <c r="AF58">
        <v>8.5767209999999992</v>
      </c>
      <c r="AG58">
        <v>17.238106999999999</v>
      </c>
      <c r="AH58">
        <v>67.821915000000004</v>
      </c>
      <c r="AI58">
        <v>0</v>
      </c>
      <c r="AJ58">
        <v>0</v>
      </c>
      <c r="AK58">
        <v>49.672784</v>
      </c>
      <c r="AL58">
        <v>61.769015000000003</v>
      </c>
      <c r="AM58">
        <v>5.1018439999999998</v>
      </c>
      <c r="AN58">
        <v>0.66560900000000001</v>
      </c>
      <c r="AO58">
        <v>30.404157000000001</v>
      </c>
      <c r="AP58">
        <v>4.9523460000000004</v>
      </c>
      <c r="AQ58">
        <v>0</v>
      </c>
      <c r="AR58">
        <v>45.881687999999997</v>
      </c>
      <c r="AS58">
        <v>30.828821000000001</v>
      </c>
      <c r="AT58">
        <v>7.9639550000000003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72.31</v>
      </c>
      <c r="BA58">
        <f t="shared" si="1"/>
        <v>2078.5233899999998</v>
      </c>
      <c r="BD58">
        <v>23.27</v>
      </c>
      <c r="BE58">
        <v>3.68</v>
      </c>
      <c r="BF58">
        <v>1.03</v>
      </c>
      <c r="BG58">
        <v>1.74</v>
      </c>
      <c r="BH58">
        <v>5.62</v>
      </c>
      <c r="BI58">
        <v>4.62</v>
      </c>
      <c r="BJ58">
        <v>1.51</v>
      </c>
      <c r="BK58">
        <v>3.27</v>
      </c>
      <c r="BL58">
        <v>3.35</v>
      </c>
      <c r="BM58">
        <v>1.56</v>
      </c>
      <c r="BN58">
        <v>0.51</v>
      </c>
      <c r="BO58">
        <v>15.4</v>
      </c>
      <c r="BP58">
        <v>0</v>
      </c>
      <c r="BQ58">
        <v>4.2300000000000004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72.31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2.8995000000000002</v>
      </c>
      <c r="K59">
        <v>363.75194900000002</v>
      </c>
      <c r="L59">
        <v>348.85533700000002</v>
      </c>
      <c r="M59">
        <v>88.918000000000006</v>
      </c>
      <c r="N59">
        <v>114.167812</v>
      </c>
      <c r="O59">
        <v>119.52282700000001</v>
      </c>
      <c r="P59">
        <v>134.64311499999999</v>
      </c>
      <c r="Q59">
        <v>5.7218099999999996</v>
      </c>
      <c r="R59">
        <v>3.7403550000000001</v>
      </c>
      <c r="S59">
        <v>2.8995000000000002</v>
      </c>
      <c r="T59">
        <v>0</v>
      </c>
      <c r="U59">
        <v>404.74120499999998</v>
      </c>
      <c r="V59">
        <v>0</v>
      </c>
      <c r="W59">
        <v>8.6984999999999992</v>
      </c>
      <c r="X59">
        <v>28.028500000000001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17.619102000000002</v>
      </c>
      <c r="AE59">
        <v>47.780431</v>
      </c>
      <c r="AF59">
        <v>8.5767209999999992</v>
      </c>
      <c r="AG59">
        <v>17.238106999999999</v>
      </c>
      <c r="AH59">
        <v>64.069284999999994</v>
      </c>
      <c r="AI59">
        <v>0</v>
      </c>
      <c r="AJ59">
        <v>0</v>
      </c>
      <c r="AK59">
        <v>49.672784</v>
      </c>
      <c r="AL59">
        <v>61.769015000000003</v>
      </c>
      <c r="AM59">
        <v>5.1018439999999998</v>
      </c>
      <c r="AN59">
        <v>0.66560900000000001</v>
      </c>
      <c r="AO59">
        <v>30.404157000000001</v>
      </c>
      <c r="AP59">
        <v>4.9523460000000004</v>
      </c>
      <c r="AQ59">
        <v>0</v>
      </c>
      <c r="AR59">
        <v>45.881687999999997</v>
      </c>
      <c r="AS59">
        <v>30.828821000000001</v>
      </c>
      <c r="AT59">
        <v>7.9639550000000003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72.31</v>
      </c>
      <c r="BA59">
        <f t="shared" si="1"/>
        <v>2091.4222749999999</v>
      </c>
      <c r="BD59">
        <v>23.27</v>
      </c>
      <c r="BE59">
        <v>3.68</v>
      </c>
      <c r="BF59">
        <v>1.03</v>
      </c>
      <c r="BG59">
        <v>1.74</v>
      </c>
      <c r="BH59">
        <v>5.62</v>
      </c>
      <c r="BI59">
        <v>4.62</v>
      </c>
      <c r="BJ59">
        <v>1.51</v>
      </c>
      <c r="BK59">
        <v>3.27</v>
      </c>
      <c r="BL59">
        <v>3.35</v>
      </c>
      <c r="BM59">
        <v>1.56</v>
      </c>
      <c r="BN59">
        <v>0.51</v>
      </c>
      <c r="BO59">
        <v>15.4</v>
      </c>
      <c r="BP59">
        <v>0</v>
      </c>
      <c r="BQ59">
        <v>4.2300000000000004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72.31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2.8995000000000002</v>
      </c>
      <c r="K60">
        <v>363.71983999999998</v>
      </c>
      <c r="L60">
        <v>348.85533700000002</v>
      </c>
      <c r="M60">
        <v>88.918000000000006</v>
      </c>
      <c r="N60">
        <v>114.167812</v>
      </c>
      <c r="O60">
        <v>119.52282700000001</v>
      </c>
      <c r="P60">
        <v>134.64311499999999</v>
      </c>
      <c r="Q60">
        <v>5.7218099999999996</v>
      </c>
      <c r="R60">
        <v>3.7403550000000001</v>
      </c>
      <c r="S60">
        <v>2.8995000000000002</v>
      </c>
      <c r="T60">
        <v>0</v>
      </c>
      <c r="U60">
        <v>404.74120499999998</v>
      </c>
      <c r="V60">
        <v>0</v>
      </c>
      <c r="W60">
        <v>8.6984999999999992</v>
      </c>
      <c r="X60">
        <v>28.028500000000001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17.619102000000002</v>
      </c>
      <c r="AE60">
        <v>47.780431</v>
      </c>
      <c r="AF60">
        <v>8.5767209999999992</v>
      </c>
      <c r="AG60">
        <v>17.238106999999999</v>
      </c>
      <c r="AH60">
        <v>64.069284999999994</v>
      </c>
      <c r="AI60">
        <v>0</v>
      </c>
      <c r="AJ60">
        <v>0</v>
      </c>
      <c r="AK60">
        <v>49.672784</v>
      </c>
      <c r="AL60">
        <v>61.769015000000003</v>
      </c>
      <c r="AM60">
        <v>5.1018439999999998</v>
      </c>
      <c r="AN60">
        <v>0.66560900000000001</v>
      </c>
      <c r="AO60">
        <v>30.404157000000001</v>
      </c>
      <c r="AP60">
        <v>4.9523460000000004</v>
      </c>
      <c r="AQ60">
        <v>0</v>
      </c>
      <c r="AR60">
        <v>45.881687999999997</v>
      </c>
      <c r="AS60">
        <v>30.828821000000001</v>
      </c>
      <c r="AT60">
        <v>7.9639550000000003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72.31</v>
      </c>
      <c r="BA60">
        <f t="shared" si="1"/>
        <v>2091.3901659999997</v>
      </c>
      <c r="BD60">
        <v>23.27</v>
      </c>
      <c r="BE60">
        <v>3.68</v>
      </c>
      <c r="BF60">
        <v>1.03</v>
      </c>
      <c r="BG60">
        <v>1.74</v>
      </c>
      <c r="BH60">
        <v>5.62</v>
      </c>
      <c r="BI60">
        <v>4.62</v>
      </c>
      <c r="BJ60">
        <v>1.51</v>
      </c>
      <c r="BK60">
        <v>3.27</v>
      </c>
      <c r="BL60">
        <v>3.35</v>
      </c>
      <c r="BM60">
        <v>1.56</v>
      </c>
      <c r="BN60">
        <v>0.51</v>
      </c>
      <c r="BO60">
        <v>15.4</v>
      </c>
      <c r="BP60">
        <v>0</v>
      </c>
      <c r="BQ60">
        <v>4.2300000000000004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72.31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2.8995000000000002</v>
      </c>
      <c r="K61">
        <v>363.75194900000002</v>
      </c>
      <c r="L61">
        <v>348.85533700000002</v>
      </c>
      <c r="M61">
        <v>88.918000000000006</v>
      </c>
      <c r="N61">
        <v>114.167812</v>
      </c>
      <c r="O61">
        <v>119.52282700000001</v>
      </c>
      <c r="P61">
        <v>134.64311499999999</v>
      </c>
      <c r="Q61">
        <v>5.7218099999999996</v>
      </c>
      <c r="R61">
        <v>3.7403550000000001</v>
      </c>
      <c r="S61">
        <v>2.8995000000000002</v>
      </c>
      <c r="T61">
        <v>0</v>
      </c>
      <c r="U61">
        <v>404.74120499999998</v>
      </c>
      <c r="V61">
        <v>0</v>
      </c>
      <c r="W61">
        <v>8.6984999999999992</v>
      </c>
      <c r="X61">
        <v>28.028500000000001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17.619102000000002</v>
      </c>
      <c r="AE61">
        <v>47.780431</v>
      </c>
      <c r="AF61">
        <v>8.5767209999999992</v>
      </c>
      <c r="AG61">
        <v>17.238106999999999</v>
      </c>
      <c r="AH61">
        <v>64.069284999999994</v>
      </c>
      <c r="AI61">
        <v>0</v>
      </c>
      <c r="AJ61">
        <v>0</v>
      </c>
      <c r="AK61">
        <v>49.672784</v>
      </c>
      <c r="AL61">
        <v>61.769015000000003</v>
      </c>
      <c r="AM61">
        <v>5.1018439999999998</v>
      </c>
      <c r="AN61">
        <v>0.66560900000000001</v>
      </c>
      <c r="AO61">
        <v>30.404157000000001</v>
      </c>
      <c r="AP61">
        <v>4.9523460000000004</v>
      </c>
      <c r="AQ61">
        <v>0</v>
      </c>
      <c r="AR61">
        <v>40.013100000000001</v>
      </c>
      <c r="AS61">
        <v>30.828821000000001</v>
      </c>
      <c r="AT61">
        <v>7.9639550000000003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72.31</v>
      </c>
      <c r="BA61">
        <f t="shared" si="1"/>
        <v>2085.5536869999996</v>
      </c>
      <c r="BD61">
        <v>23.27</v>
      </c>
      <c r="BE61">
        <v>3.68</v>
      </c>
      <c r="BF61">
        <v>1.03</v>
      </c>
      <c r="BG61">
        <v>1.74</v>
      </c>
      <c r="BH61">
        <v>5.62</v>
      </c>
      <c r="BI61">
        <v>4.62</v>
      </c>
      <c r="BJ61">
        <v>1.51</v>
      </c>
      <c r="BK61">
        <v>3.27</v>
      </c>
      <c r="BL61">
        <v>3.35</v>
      </c>
      <c r="BM61">
        <v>1.56</v>
      </c>
      <c r="BN61">
        <v>0.51</v>
      </c>
      <c r="BO61">
        <v>15.4</v>
      </c>
      <c r="BP61">
        <v>0</v>
      </c>
      <c r="BQ61">
        <v>4.2300000000000004</v>
      </c>
      <c r="BR61">
        <v>2.08</v>
      </c>
      <c r="BS61">
        <v>0.44</v>
      </c>
      <c r="BT61">
        <v>0</v>
      </c>
      <c r="BU61">
        <v>0</v>
      </c>
      <c r="BV61">
        <v>0</v>
      </c>
      <c r="BW61">
        <f t="shared" si="2"/>
        <v>72.31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2.8995000000000002</v>
      </c>
      <c r="K62">
        <v>363.71983999999998</v>
      </c>
      <c r="L62">
        <v>348.85533700000002</v>
      </c>
      <c r="M62">
        <v>88.918000000000006</v>
      </c>
      <c r="N62">
        <v>114.167812</v>
      </c>
      <c r="O62">
        <v>119.52282700000001</v>
      </c>
      <c r="P62">
        <v>134.64311499999999</v>
      </c>
      <c r="Q62">
        <v>5.7218099999999996</v>
      </c>
      <c r="R62">
        <v>3.7403550000000001</v>
      </c>
      <c r="S62">
        <v>2.8995000000000002</v>
      </c>
      <c r="T62">
        <v>0</v>
      </c>
      <c r="U62">
        <v>404.74120499999998</v>
      </c>
      <c r="V62">
        <v>0</v>
      </c>
      <c r="W62">
        <v>8.6984999999999992</v>
      </c>
      <c r="X62">
        <v>28.028500000000001</v>
      </c>
      <c r="Y62">
        <v>0</v>
      </c>
      <c r="Z62">
        <v>6.1662699999999999</v>
      </c>
      <c r="AA62">
        <v>0</v>
      </c>
      <c r="AB62">
        <v>0</v>
      </c>
      <c r="AC62">
        <v>0</v>
      </c>
      <c r="AD62">
        <v>17.619102000000002</v>
      </c>
      <c r="AE62">
        <v>47.780431</v>
      </c>
      <c r="AF62">
        <v>8.5767209999999992</v>
      </c>
      <c r="AG62">
        <v>17.238106999999999</v>
      </c>
      <c r="AH62">
        <v>64.069284999999994</v>
      </c>
      <c r="AI62">
        <v>0</v>
      </c>
      <c r="AJ62">
        <v>0</v>
      </c>
      <c r="AK62">
        <v>49.672784</v>
      </c>
      <c r="AL62">
        <v>61.769015000000003</v>
      </c>
      <c r="AM62">
        <v>5.1018439999999998</v>
      </c>
      <c r="AN62">
        <v>0.66560900000000001</v>
      </c>
      <c r="AO62">
        <v>30.404157000000001</v>
      </c>
      <c r="AP62">
        <v>4.9523460000000004</v>
      </c>
      <c r="AQ62">
        <v>0</v>
      </c>
      <c r="AR62">
        <v>40.013100000000001</v>
      </c>
      <c r="AS62">
        <v>30.828821000000001</v>
      </c>
      <c r="AT62">
        <v>7.9639550000000003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72.209999999999994</v>
      </c>
      <c r="BA62">
        <f t="shared" si="1"/>
        <v>2091.5878479999997</v>
      </c>
      <c r="BD62">
        <v>23.27</v>
      </c>
      <c r="BE62">
        <v>3.68</v>
      </c>
      <c r="BF62">
        <v>1.03</v>
      </c>
      <c r="BG62">
        <v>1.74</v>
      </c>
      <c r="BH62">
        <v>5.62</v>
      </c>
      <c r="BI62">
        <v>4.62</v>
      </c>
      <c r="BJ62">
        <v>1.51</v>
      </c>
      <c r="BK62">
        <v>3.23</v>
      </c>
      <c r="BL62">
        <v>3.29</v>
      </c>
      <c r="BM62">
        <v>1.56</v>
      </c>
      <c r="BN62">
        <v>0.51</v>
      </c>
      <c r="BO62">
        <v>15.4</v>
      </c>
      <c r="BP62">
        <v>0</v>
      </c>
      <c r="BQ62">
        <v>4.2300000000000004</v>
      </c>
      <c r="BR62">
        <v>2.08</v>
      </c>
      <c r="BS62">
        <v>0.44</v>
      </c>
      <c r="BT62">
        <v>0</v>
      </c>
      <c r="BU62">
        <v>0</v>
      </c>
      <c r="BV62">
        <v>0</v>
      </c>
      <c r="BW62">
        <f t="shared" si="2"/>
        <v>72.209999999999994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2.8995000000000002</v>
      </c>
      <c r="K63">
        <v>363.75194900000002</v>
      </c>
      <c r="L63">
        <v>328.48295100000001</v>
      </c>
      <c r="M63">
        <v>88.918000000000006</v>
      </c>
      <c r="N63">
        <v>114.167812</v>
      </c>
      <c r="O63">
        <v>119.52282700000001</v>
      </c>
      <c r="P63">
        <v>134.64311499999999</v>
      </c>
      <c r="Q63">
        <v>5.7218099999999996</v>
      </c>
      <c r="R63">
        <v>3.7403550000000001</v>
      </c>
      <c r="S63">
        <v>2.8995000000000002</v>
      </c>
      <c r="T63">
        <v>0</v>
      </c>
      <c r="U63">
        <v>404.74120499999998</v>
      </c>
      <c r="V63">
        <v>0</v>
      </c>
      <c r="W63">
        <v>8.6984999999999992</v>
      </c>
      <c r="X63">
        <v>28.028500000000001</v>
      </c>
      <c r="Y63">
        <v>0</v>
      </c>
      <c r="Z63">
        <v>6.3342479999999997</v>
      </c>
      <c r="AA63">
        <v>0</v>
      </c>
      <c r="AB63">
        <v>0</v>
      </c>
      <c r="AC63">
        <v>9.3536319999999993</v>
      </c>
      <c r="AD63">
        <v>17.619102000000002</v>
      </c>
      <c r="AE63">
        <v>47.780431</v>
      </c>
      <c r="AF63">
        <v>8.5767209999999992</v>
      </c>
      <c r="AG63">
        <v>17.238106999999999</v>
      </c>
      <c r="AH63">
        <v>64.069284999999994</v>
      </c>
      <c r="AI63">
        <v>0</v>
      </c>
      <c r="AJ63">
        <v>0</v>
      </c>
      <c r="AK63">
        <v>49.672784</v>
      </c>
      <c r="AL63">
        <v>61.769015000000003</v>
      </c>
      <c r="AM63">
        <v>5.1018439999999998</v>
      </c>
      <c r="AN63">
        <v>0.66560900000000001</v>
      </c>
      <c r="AO63">
        <v>30.404157000000001</v>
      </c>
      <c r="AP63">
        <v>4.9523460000000004</v>
      </c>
      <c r="AQ63">
        <v>0</v>
      </c>
      <c r="AR63">
        <v>48.015720000000002</v>
      </c>
      <c r="AS63">
        <v>30.828821000000001</v>
      </c>
      <c r="AT63">
        <v>7.9639550000000003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72.209999999999994</v>
      </c>
      <c r="BA63">
        <f t="shared" si="1"/>
        <v>2088.7718009999999</v>
      </c>
      <c r="BD63">
        <v>23.27</v>
      </c>
      <c r="BE63">
        <v>3.68</v>
      </c>
      <c r="BF63">
        <v>1.03</v>
      </c>
      <c r="BG63">
        <v>1.74</v>
      </c>
      <c r="BH63">
        <v>5.62</v>
      </c>
      <c r="BI63">
        <v>4.62</v>
      </c>
      <c r="BJ63">
        <v>1.51</v>
      </c>
      <c r="BK63">
        <v>3.23</v>
      </c>
      <c r="BL63">
        <v>3.29</v>
      </c>
      <c r="BM63">
        <v>1.56</v>
      </c>
      <c r="BN63">
        <v>0.51</v>
      </c>
      <c r="BO63">
        <v>15.4</v>
      </c>
      <c r="BP63">
        <v>0</v>
      </c>
      <c r="BQ63">
        <v>4.2300000000000004</v>
      </c>
      <c r="BR63">
        <v>2.08</v>
      </c>
      <c r="BS63">
        <v>0.44</v>
      </c>
      <c r="BT63">
        <v>0</v>
      </c>
      <c r="BU63">
        <v>0</v>
      </c>
      <c r="BV63">
        <v>0</v>
      </c>
      <c r="BW63">
        <f t="shared" si="2"/>
        <v>72.209999999999994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2.8995000000000002</v>
      </c>
      <c r="K64">
        <v>363.71983999999998</v>
      </c>
      <c r="L64">
        <v>328.48295100000001</v>
      </c>
      <c r="M64">
        <v>88.918000000000006</v>
      </c>
      <c r="N64">
        <v>114.167812</v>
      </c>
      <c r="O64">
        <v>119.52282700000001</v>
      </c>
      <c r="P64">
        <v>134.64311499999999</v>
      </c>
      <c r="Q64">
        <v>5.7218099999999996</v>
      </c>
      <c r="R64">
        <v>3.7403550000000001</v>
      </c>
      <c r="S64">
        <v>2.8995000000000002</v>
      </c>
      <c r="T64">
        <v>0</v>
      </c>
      <c r="U64">
        <v>404.74120499999998</v>
      </c>
      <c r="V64">
        <v>0</v>
      </c>
      <c r="W64">
        <v>8.6984999999999992</v>
      </c>
      <c r="X64">
        <v>28.028500000000001</v>
      </c>
      <c r="Y64">
        <v>0</v>
      </c>
      <c r="Z64">
        <v>6.3342479999999997</v>
      </c>
      <c r="AA64">
        <v>0</v>
      </c>
      <c r="AB64">
        <v>12.625776</v>
      </c>
      <c r="AC64">
        <v>9.3536319999999993</v>
      </c>
      <c r="AD64">
        <v>17.619102000000002</v>
      </c>
      <c r="AE64">
        <v>47.780431</v>
      </c>
      <c r="AF64">
        <v>8.5767209999999992</v>
      </c>
      <c r="AG64">
        <v>17.238106999999999</v>
      </c>
      <c r="AH64">
        <v>64.069284999999994</v>
      </c>
      <c r="AI64">
        <v>0</v>
      </c>
      <c r="AJ64">
        <v>0</v>
      </c>
      <c r="AK64">
        <v>49.672784</v>
      </c>
      <c r="AL64">
        <v>61.769015000000003</v>
      </c>
      <c r="AM64">
        <v>5.1018439999999998</v>
      </c>
      <c r="AN64">
        <v>0.66560900000000001</v>
      </c>
      <c r="AO64">
        <v>30.404157000000001</v>
      </c>
      <c r="AP64">
        <v>4.9523460000000004</v>
      </c>
      <c r="AQ64">
        <v>0</v>
      </c>
      <c r="AR64">
        <v>48.015720000000002</v>
      </c>
      <c r="AS64">
        <v>30.828821000000001</v>
      </c>
      <c r="AT64">
        <v>7.9639550000000003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72.209999999999994</v>
      </c>
      <c r="BA64">
        <f t="shared" si="1"/>
        <v>2101.365468</v>
      </c>
      <c r="BD64">
        <v>23.27</v>
      </c>
      <c r="BE64">
        <v>3.68</v>
      </c>
      <c r="BF64">
        <v>1.03</v>
      </c>
      <c r="BG64">
        <v>1.74</v>
      </c>
      <c r="BH64">
        <v>5.62</v>
      </c>
      <c r="BI64">
        <v>4.62</v>
      </c>
      <c r="BJ64">
        <v>1.51</v>
      </c>
      <c r="BK64">
        <v>3.23</v>
      </c>
      <c r="BL64">
        <v>3.29</v>
      </c>
      <c r="BM64">
        <v>1.56</v>
      </c>
      <c r="BN64">
        <v>0.51</v>
      </c>
      <c r="BO64">
        <v>15.4</v>
      </c>
      <c r="BP64">
        <v>0</v>
      </c>
      <c r="BQ64">
        <v>4.2300000000000004</v>
      </c>
      <c r="BR64">
        <v>2.08</v>
      </c>
      <c r="BS64">
        <v>0.44</v>
      </c>
      <c r="BT64">
        <v>0</v>
      </c>
      <c r="BU64">
        <v>0</v>
      </c>
      <c r="BV64">
        <v>0</v>
      </c>
      <c r="BW64">
        <f t="shared" si="2"/>
        <v>72.209999999999994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2.8995000000000002</v>
      </c>
      <c r="K65">
        <v>363.75194900000002</v>
      </c>
      <c r="L65">
        <v>328.48295100000001</v>
      </c>
      <c r="M65">
        <v>88.918000000000006</v>
      </c>
      <c r="N65">
        <v>114.167812</v>
      </c>
      <c r="O65">
        <v>119.52282700000001</v>
      </c>
      <c r="P65">
        <v>134.64311499999999</v>
      </c>
      <c r="Q65">
        <v>5.7218099999999996</v>
      </c>
      <c r="R65">
        <v>3.7403550000000001</v>
      </c>
      <c r="S65">
        <v>2.8995000000000002</v>
      </c>
      <c r="T65">
        <v>0</v>
      </c>
      <c r="U65">
        <v>404.74120499999998</v>
      </c>
      <c r="V65">
        <v>0</v>
      </c>
      <c r="W65">
        <v>8.6984999999999992</v>
      </c>
      <c r="X65">
        <v>28.028500000000001</v>
      </c>
      <c r="Y65">
        <v>0</v>
      </c>
      <c r="Z65">
        <v>6.3342479999999997</v>
      </c>
      <c r="AA65">
        <v>0</v>
      </c>
      <c r="AB65">
        <v>12.625776</v>
      </c>
      <c r="AC65">
        <v>9.3536319999999993</v>
      </c>
      <c r="AD65">
        <v>17.619102000000002</v>
      </c>
      <c r="AE65">
        <v>47.780431</v>
      </c>
      <c r="AF65">
        <v>8.5767209999999992</v>
      </c>
      <c r="AG65">
        <v>17.238106999999999</v>
      </c>
      <c r="AH65">
        <v>45.21461</v>
      </c>
      <c r="AI65">
        <v>0</v>
      </c>
      <c r="AJ65">
        <v>0</v>
      </c>
      <c r="AK65">
        <v>49.672784</v>
      </c>
      <c r="AL65">
        <v>61.769015000000003</v>
      </c>
      <c r="AM65">
        <v>5.1018439999999998</v>
      </c>
      <c r="AN65">
        <v>0.66560900000000001</v>
      </c>
      <c r="AO65">
        <v>30.404157000000001</v>
      </c>
      <c r="AP65">
        <v>4.9523460000000004</v>
      </c>
      <c r="AQ65">
        <v>0</v>
      </c>
      <c r="AR65">
        <v>48.015720000000002</v>
      </c>
      <c r="AS65">
        <v>30.828821000000001</v>
      </c>
      <c r="AT65">
        <v>7.9639550000000003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72.209999999999994</v>
      </c>
      <c r="BA65">
        <f t="shared" si="1"/>
        <v>2082.5429019999997</v>
      </c>
      <c r="BD65">
        <v>23.27</v>
      </c>
      <c r="BE65">
        <v>3.68</v>
      </c>
      <c r="BF65">
        <v>1.03</v>
      </c>
      <c r="BG65">
        <v>1.74</v>
      </c>
      <c r="BH65">
        <v>5.62</v>
      </c>
      <c r="BI65">
        <v>4.62</v>
      </c>
      <c r="BJ65">
        <v>1.51</v>
      </c>
      <c r="BK65">
        <v>3.23</v>
      </c>
      <c r="BL65">
        <v>3.29</v>
      </c>
      <c r="BM65">
        <v>1.56</v>
      </c>
      <c r="BN65">
        <v>0.51</v>
      </c>
      <c r="BO65">
        <v>15.4</v>
      </c>
      <c r="BP65">
        <v>0</v>
      </c>
      <c r="BQ65">
        <v>4.2300000000000004</v>
      </c>
      <c r="BR65">
        <v>2.08</v>
      </c>
      <c r="BS65">
        <v>0.44</v>
      </c>
      <c r="BT65">
        <v>0</v>
      </c>
      <c r="BU65">
        <v>0</v>
      </c>
      <c r="BV65">
        <v>0</v>
      </c>
      <c r="BW65">
        <f t="shared" si="2"/>
        <v>72.209999999999994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2.8995000000000002</v>
      </c>
      <c r="K66">
        <v>363.71983999999998</v>
      </c>
      <c r="L66">
        <v>328.48295100000001</v>
      </c>
      <c r="M66">
        <v>88.918000000000006</v>
      </c>
      <c r="N66">
        <v>114.167812</v>
      </c>
      <c r="O66">
        <v>119.52282700000001</v>
      </c>
      <c r="P66">
        <v>134.64311499999999</v>
      </c>
      <c r="Q66">
        <v>5.7218099999999996</v>
      </c>
      <c r="R66">
        <v>3.7403550000000001</v>
      </c>
      <c r="S66">
        <v>2.8995000000000002</v>
      </c>
      <c r="T66">
        <v>0</v>
      </c>
      <c r="U66">
        <v>404.74120499999998</v>
      </c>
      <c r="V66">
        <v>0</v>
      </c>
      <c r="W66">
        <v>8.6984999999999992</v>
      </c>
      <c r="X66">
        <v>28.028500000000001</v>
      </c>
      <c r="Y66">
        <v>0</v>
      </c>
      <c r="Z66">
        <v>6.3342479999999997</v>
      </c>
      <c r="AA66">
        <v>0</v>
      </c>
      <c r="AB66">
        <v>12.625776</v>
      </c>
      <c r="AC66">
        <v>18.707265</v>
      </c>
      <c r="AD66">
        <v>17.619102000000002</v>
      </c>
      <c r="AE66">
        <v>47.780431</v>
      </c>
      <c r="AF66">
        <v>8.5767209999999992</v>
      </c>
      <c r="AG66">
        <v>17.238106999999999</v>
      </c>
      <c r="AH66">
        <v>45.21461</v>
      </c>
      <c r="AI66">
        <v>0</v>
      </c>
      <c r="AJ66">
        <v>0</v>
      </c>
      <c r="AK66">
        <v>49.672784</v>
      </c>
      <c r="AL66">
        <v>61.769015000000003</v>
      </c>
      <c r="AM66">
        <v>5.1018439999999998</v>
      </c>
      <c r="AN66">
        <v>0.66560900000000001</v>
      </c>
      <c r="AO66">
        <v>30.404157000000001</v>
      </c>
      <c r="AP66">
        <v>4.9523460000000004</v>
      </c>
      <c r="AQ66">
        <v>0</v>
      </c>
      <c r="AR66">
        <v>48.015720000000002</v>
      </c>
      <c r="AS66">
        <v>30.828821000000001</v>
      </c>
      <c r="AT66">
        <v>7.9639550000000003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72.209999999999994</v>
      </c>
      <c r="BA66">
        <f t="shared" si="1"/>
        <v>2091.8644259999996</v>
      </c>
      <c r="BD66">
        <v>23.27</v>
      </c>
      <c r="BE66">
        <v>3.68</v>
      </c>
      <c r="BF66">
        <v>1.03</v>
      </c>
      <c r="BG66">
        <v>1.74</v>
      </c>
      <c r="BH66">
        <v>5.62</v>
      </c>
      <c r="BI66">
        <v>4.62</v>
      </c>
      <c r="BJ66">
        <v>1.51</v>
      </c>
      <c r="BK66">
        <v>3.23</v>
      </c>
      <c r="BL66">
        <v>3.29</v>
      </c>
      <c r="BM66">
        <v>1.56</v>
      </c>
      <c r="BN66">
        <v>0.51</v>
      </c>
      <c r="BO66">
        <v>15.4</v>
      </c>
      <c r="BP66">
        <v>0</v>
      </c>
      <c r="BQ66">
        <v>4.2300000000000004</v>
      </c>
      <c r="BR66">
        <v>2.08</v>
      </c>
      <c r="BS66">
        <v>0.44</v>
      </c>
      <c r="BT66">
        <v>0</v>
      </c>
      <c r="BU66">
        <v>0</v>
      </c>
      <c r="BV66">
        <v>0</v>
      </c>
      <c r="BW66">
        <f t="shared" si="2"/>
        <v>72.209999999999994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2.8995000000000002</v>
      </c>
      <c r="K67">
        <v>363.86148600000001</v>
      </c>
      <c r="L67">
        <v>350.35857199999998</v>
      </c>
      <c r="M67">
        <v>88.918000000000006</v>
      </c>
      <c r="N67">
        <v>114.167812</v>
      </c>
      <c r="O67">
        <v>119.52282700000001</v>
      </c>
      <c r="P67">
        <v>134.64311499999999</v>
      </c>
      <c r="Q67">
        <v>5.770454</v>
      </c>
      <c r="R67">
        <v>3.7403550000000001</v>
      </c>
      <c r="S67">
        <v>2.8995000000000002</v>
      </c>
      <c r="T67">
        <v>0</v>
      </c>
      <c r="U67">
        <v>404.74120499999998</v>
      </c>
      <c r="V67">
        <v>0</v>
      </c>
      <c r="W67">
        <v>8.6984999999999992</v>
      </c>
      <c r="X67">
        <v>28.028500000000001</v>
      </c>
      <c r="Y67">
        <v>0</v>
      </c>
      <c r="Z67">
        <v>0</v>
      </c>
      <c r="AA67">
        <v>0</v>
      </c>
      <c r="AB67">
        <v>25.457687</v>
      </c>
      <c r="AC67">
        <v>18.707265</v>
      </c>
      <c r="AD67">
        <v>17.619102000000002</v>
      </c>
      <c r="AE67">
        <v>47.780431</v>
      </c>
      <c r="AF67">
        <v>8.5767209999999992</v>
      </c>
      <c r="AG67">
        <v>17.238106999999999</v>
      </c>
      <c r="AH67">
        <v>45.21461</v>
      </c>
      <c r="AI67">
        <v>0</v>
      </c>
      <c r="AJ67">
        <v>0</v>
      </c>
      <c r="AK67">
        <v>49.672784</v>
      </c>
      <c r="AL67">
        <v>61.769015000000003</v>
      </c>
      <c r="AM67">
        <v>5.1018439999999998</v>
      </c>
      <c r="AN67">
        <v>0.66560900000000001</v>
      </c>
      <c r="AO67">
        <v>25.573589999999999</v>
      </c>
      <c r="AP67">
        <v>4.9523460000000004</v>
      </c>
      <c r="AQ67">
        <v>0</v>
      </c>
      <c r="AR67">
        <v>48.015720000000002</v>
      </c>
      <c r="AS67">
        <v>30.828821000000001</v>
      </c>
      <c r="AT67">
        <v>7.9639550000000003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72.209999999999994</v>
      </c>
      <c r="BA67">
        <f t="shared" si="1"/>
        <v>2115.5974329999999</v>
      </c>
      <c r="BD67">
        <v>23.27</v>
      </c>
      <c r="BE67">
        <v>3.68</v>
      </c>
      <c r="BF67">
        <v>1.03</v>
      </c>
      <c r="BG67">
        <v>1.74</v>
      </c>
      <c r="BH67">
        <v>5.62</v>
      </c>
      <c r="BI67">
        <v>4.62</v>
      </c>
      <c r="BJ67">
        <v>1.51</v>
      </c>
      <c r="BK67">
        <v>3.23</v>
      </c>
      <c r="BL67">
        <v>3.29</v>
      </c>
      <c r="BM67">
        <v>1.56</v>
      </c>
      <c r="BN67">
        <v>0.51</v>
      </c>
      <c r="BO67">
        <v>15.4</v>
      </c>
      <c r="BP67">
        <v>0</v>
      </c>
      <c r="BQ67">
        <v>4.2300000000000004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72.209999999999994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2.8995000000000002</v>
      </c>
      <c r="K68">
        <v>363.82965899999999</v>
      </c>
      <c r="L68">
        <v>350.35857199999998</v>
      </c>
      <c r="M68">
        <v>88.918000000000006</v>
      </c>
      <c r="N68">
        <v>114.167812</v>
      </c>
      <c r="O68">
        <v>119.52282700000001</v>
      </c>
      <c r="P68">
        <v>134.64311499999999</v>
      </c>
      <c r="Q68">
        <v>5.770454</v>
      </c>
      <c r="R68">
        <v>3.7403550000000001</v>
      </c>
      <c r="S68">
        <v>2.8995000000000002</v>
      </c>
      <c r="T68">
        <v>0</v>
      </c>
      <c r="U68">
        <v>404.74120499999998</v>
      </c>
      <c r="V68">
        <v>0</v>
      </c>
      <c r="W68">
        <v>8.6984999999999992</v>
      </c>
      <c r="X68">
        <v>28.028500000000001</v>
      </c>
      <c r="Y68">
        <v>0</v>
      </c>
      <c r="Z68">
        <v>0</v>
      </c>
      <c r="AA68">
        <v>13.514570000000001</v>
      </c>
      <c r="AB68">
        <v>25.457687</v>
      </c>
      <c r="AC68">
        <v>18.707265</v>
      </c>
      <c r="AD68">
        <v>17.619102000000002</v>
      </c>
      <c r="AE68">
        <v>47.780431</v>
      </c>
      <c r="AF68">
        <v>8.5767209999999992</v>
      </c>
      <c r="AG68">
        <v>17.238106999999999</v>
      </c>
      <c r="AH68">
        <v>45.21461</v>
      </c>
      <c r="AI68">
        <v>0</v>
      </c>
      <c r="AJ68">
        <v>0</v>
      </c>
      <c r="AK68">
        <v>49.672784</v>
      </c>
      <c r="AL68">
        <v>61.769015000000003</v>
      </c>
      <c r="AM68">
        <v>5.1018439999999998</v>
      </c>
      <c r="AN68">
        <v>0.66560900000000001</v>
      </c>
      <c r="AO68">
        <v>25.573589999999999</v>
      </c>
      <c r="AP68">
        <v>4.9523460000000004</v>
      </c>
      <c r="AQ68">
        <v>6.3325079999999998</v>
      </c>
      <c r="AR68">
        <v>48.015720000000002</v>
      </c>
      <c r="AS68">
        <v>30.828821000000001</v>
      </c>
      <c r="AT68">
        <v>7.9639550000000003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72.209999999999994</v>
      </c>
      <c r="BA68">
        <f t="shared" ref="BA68:BA99" si="4">SUM(B68:AZ68)</f>
        <v>2135.4126840000004</v>
      </c>
      <c r="BD68">
        <v>23.27</v>
      </c>
      <c r="BE68">
        <v>3.68</v>
      </c>
      <c r="BF68">
        <v>1.03</v>
      </c>
      <c r="BG68">
        <v>1.74</v>
      </c>
      <c r="BH68">
        <v>5.62</v>
      </c>
      <c r="BI68">
        <v>4.62</v>
      </c>
      <c r="BJ68">
        <v>1.51</v>
      </c>
      <c r="BK68">
        <v>3.23</v>
      </c>
      <c r="BL68">
        <v>3.29</v>
      </c>
      <c r="BM68">
        <v>1.56</v>
      </c>
      <c r="BN68">
        <v>0.51</v>
      </c>
      <c r="BO68">
        <v>15.4</v>
      </c>
      <c r="BP68">
        <v>0</v>
      </c>
      <c r="BQ68">
        <v>4.2300000000000004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72.209999999999994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2.8995000000000002</v>
      </c>
      <c r="K69">
        <v>363.863607</v>
      </c>
      <c r="L69">
        <v>350.35857199999998</v>
      </c>
      <c r="M69">
        <v>88.918000000000006</v>
      </c>
      <c r="N69">
        <v>114.167812</v>
      </c>
      <c r="O69">
        <v>119.52282700000001</v>
      </c>
      <c r="P69">
        <v>134.64311499999999</v>
      </c>
      <c r="Q69">
        <v>5.770454</v>
      </c>
      <c r="R69">
        <v>3.7403550000000001</v>
      </c>
      <c r="S69">
        <v>10.547988</v>
      </c>
      <c r="T69">
        <v>0</v>
      </c>
      <c r="U69">
        <v>404.74120499999998</v>
      </c>
      <c r="V69">
        <v>0</v>
      </c>
      <c r="W69">
        <v>8.6984999999999992</v>
      </c>
      <c r="X69">
        <v>28.028500000000001</v>
      </c>
      <c r="Y69">
        <v>0</v>
      </c>
      <c r="Z69">
        <v>0</v>
      </c>
      <c r="AA69">
        <v>13.514570000000001</v>
      </c>
      <c r="AB69">
        <v>25.457687</v>
      </c>
      <c r="AC69">
        <v>18.707265</v>
      </c>
      <c r="AD69">
        <v>26.428653000000001</v>
      </c>
      <c r="AE69">
        <v>47.780431</v>
      </c>
      <c r="AF69">
        <v>8.5767209999999992</v>
      </c>
      <c r="AG69">
        <v>17.238106999999999</v>
      </c>
      <c r="AH69">
        <v>0</v>
      </c>
      <c r="AI69">
        <v>0</v>
      </c>
      <c r="AJ69">
        <v>0</v>
      </c>
      <c r="AK69">
        <v>49.672784</v>
      </c>
      <c r="AL69">
        <v>61.769015000000003</v>
      </c>
      <c r="AM69">
        <v>5.1018439999999998</v>
      </c>
      <c r="AN69">
        <v>0.66560900000000001</v>
      </c>
      <c r="AO69">
        <v>25.573589999999999</v>
      </c>
      <c r="AP69">
        <v>4.9523460000000004</v>
      </c>
      <c r="AQ69">
        <v>7.2458499999999999</v>
      </c>
      <c r="AR69">
        <v>48.015720000000002</v>
      </c>
      <c r="AS69">
        <v>30.828821000000001</v>
      </c>
      <c r="AT69">
        <v>7.9639550000000003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72.209999999999994</v>
      </c>
      <c r="BA69">
        <f t="shared" si="4"/>
        <v>2107.6034029999996</v>
      </c>
      <c r="BD69">
        <v>23.27</v>
      </c>
      <c r="BE69">
        <v>3.68</v>
      </c>
      <c r="BF69">
        <v>1.03</v>
      </c>
      <c r="BG69">
        <v>1.74</v>
      </c>
      <c r="BH69">
        <v>5.62</v>
      </c>
      <c r="BI69">
        <v>4.62</v>
      </c>
      <c r="BJ69">
        <v>1.51</v>
      </c>
      <c r="BK69">
        <v>3.23</v>
      </c>
      <c r="BL69">
        <v>3.29</v>
      </c>
      <c r="BM69">
        <v>1.56</v>
      </c>
      <c r="BN69">
        <v>0.51</v>
      </c>
      <c r="BO69">
        <v>15.4</v>
      </c>
      <c r="BP69">
        <v>0</v>
      </c>
      <c r="BQ69">
        <v>4.2300000000000004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72.209999999999994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2.8995000000000002</v>
      </c>
      <c r="K70">
        <v>363.82117199999999</v>
      </c>
      <c r="L70">
        <v>352.49886199999997</v>
      </c>
      <c r="M70">
        <v>88.918000000000006</v>
      </c>
      <c r="N70">
        <v>114.167812</v>
      </c>
      <c r="O70">
        <v>119.52282700000001</v>
      </c>
      <c r="P70">
        <v>134.64311499999999</v>
      </c>
      <c r="Q70">
        <v>5.770454</v>
      </c>
      <c r="R70">
        <v>3.7403550000000001</v>
      </c>
      <c r="S70">
        <v>10.547988</v>
      </c>
      <c r="T70">
        <v>0</v>
      </c>
      <c r="U70">
        <v>404.74120499999998</v>
      </c>
      <c r="V70">
        <v>0</v>
      </c>
      <c r="W70">
        <v>8.6984999999999992</v>
      </c>
      <c r="X70">
        <v>28.028500000000001</v>
      </c>
      <c r="Y70">
        <v>0</v>
      </c>
      <c r="Z70">
        <v>0</v>
      </c>
      <c r="AA70">
        <v>13.514570000000001</v>
      </c>
      <c r="AB70">
        <v>25.457687</v>
      </c>
      <c r="AC70">
        <v>18.707265</v>
      </c>
      <c r="AD70">
        <v>26.428653000000001</v>
      </c>
      <c r="AE70">
        <v>47.780431</v>
      </c>
      <c r="AF70">
        <v>8.5767209999999992</v>
      </c>
      <c r="AG70">
        <v>17.238106999999999</v>
      </c>
      <c r="AH70">
        <v>0</v>
      </c>
      <c r="AI70">
        <v>0</v>
      </c>
      <c r="AJ70">
        <v>0</v>
      </c>
      <c r="AK70">
        <v>49.672784</v>
      </c>
      <c r="AL70">
        <v>61.769015000000003</v>
      </c>
      <c r="AM70">
        <v>5.1018439999999998</v>
      </c>
      <c r="AN70">
        <v>0.66560900000000001</v>
      </c>
      <c r="AO70">
        <v>25.573589999999999</v>
      </c>
      <c r="AP70">
        <v>4.9523460000000004</v>
      </c>
      <c r="AQ70">
        <v>7.2458499999999999</v>
      </c>
      <c r="AR70">
        <v>48.015720000000002</v>
      </c>
      <c r="AS70">
        <v>30.828821000000001</v>
      </c>
      <c r="AT70">
        <v>7.9639550000000003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72.209999999999994</v>
      </c>
      <c r="BA70">
        <f t="shared" si="4"/>
        <v>2109.7012579999996</v>
      </c>
      <c r="BD70">
        <v>23.27</v>
      </c>
      <c r="BE70">
        <v>3.68</v>
      </c>
      <c r="BF70">
        <v>1.03</v>
      </c>
      <c r="BG70">
        <v>1.74</v>
      </c>
      <c r="BH70">
        <v>5.62</v>
      </c>
      <c r="BI70">
        <v>4.62</v>
      </c>
      <c r="BJ70">
        <v>1.51</v>
      </c>
      <c r="BK70">
        <v>3.23</v>
      </c>
      <c r="BL70">
        <v>3.29</v>
      </c>
      <c r="BM70">
        <v>1.56</v>
      </c>
      <c r="BN70">
        <v>0.51</v>
      </c>
      <c r="BO70">
        <v>15.4</v>
      </c>
      <c r="BP70">
        <v>0</v>
      </c>
      <c r="BQ70">
        <v>4.2300000000000004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72.209999999999994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2.8995000000000002</v>
      </c>
      <c r="K71">
        <v>363.863607</v>
      </c>
      <c r="L71">
        <v>350.35857199999998</v>
      </c>
      <c r="M71">
        <v>88.918000000000006</v>
      </c>
      <c r="N71">
        <v>114.167812</v>
      </c>
      <c r="O71">
        <v>119.52282700000001</v>
      </c>
      <c r="P71">
        <v>134.64311499999999</v>
      </c>
      <c r="Q71">
        <v>5.770454</v>
      </c>
      <c r="R71">
        <v>3.7403550000000001</v>
      </c>
      <c r="S71">
        <v>10.547988</v>
      </c>
      <c r="T71">
        <v>0</v>
      </c>
      <c r="U71">
        <v>404.74120499999998</v>
      </c>
      <c r="V71">
        <v>0</v>
      </c>
      <c r="W71">
        <v>8.6984999999999992</v>
      </c>
      <c r="X71">
        <v>28.028500000000001</v>
      </c>
      <c r="Y71">
        <v>0</v>
      </c>
      <c r="Z71">
        <v>0</v>
      </c>
      <c r="AA71">
        <v>13.514570000000001</v>
      </c>
      <c r="AB71">
        <v>25.457687</v>
      </c>
      <c r="AC71">
        <v>18.707265</v>
      </c>
      <c r="AD71">
        <v>26.428653000000001</v>
      </c>
      <c r="AE71">
        <v>47.780431</v>
      </c>
      <c r="AF71">
        <v>8.5767209999999992</v>
      </c>
      <c r="AG71">
        <v>17.238106999999999</v>
      </c>
      <c r="AH71">
        <v>0</v>
      </c>
      <c r="AI71">
        <v>0</v>
      </c>
      <c r="AJ71">
        <v>0</v>
      </c>
      <c r="AK71">
        <v>49.672784</v>
      </c>
      <c r="AL71">
        <v>61.769015000000003</v>
      </c>
      <c r="AM71">
        <v>5.1018439999999998</v>
      </c>
      <c r="AN71">
        <v>0</v>
      </c>
      <c r="AO71">
        <v>30.404157000000001</v>
      </c>
      <c r="AP71">
        <v>4.9523460000000004</v>
      </c>
      <c r="AQ71">
        <v>7.2458499999999999</v>
      </c>
      <c r="AR71">
        <v>48.015720000000002</v>
      </c>
      <c r="AS71">
        <v>30.828821000000001</v>
      </c>
      <c r="AT71">
        <v>7.9639550000000003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72.089999999999989</v>
      </c>
      <c r="BA71">
        <f t="shared" si="4"/>
        <v>2111.648361</v>
      </c>
      <c r="BD71">
        <v>23.27</v>
      </c>
      <c r="BE71">
        <v>3.68</v>
      </c>
      <c r="BF71">
        <v>1.03</v>
      </c>
      <c r="BG71">
        <v>1.74</v>
      </c>
      <c r="BH71">
        <v>5.62</v>
      </c>
      <c r="BI71">
        <v>4.62</v>
      </c>
      <c r="BJ71">
        <v>1.51</v>
      </c>
      <c r="BK71">
        <v>3.23</v>
      </c>
      <c r="BL71">
        <v>3.17</v>
      </c>
      <c r="BM71">
        <v>1.56</v>
      </c>
      <c r="BN71">
        <v>0.51</v>
      </c>
      <c r="BO71">
        <v>15.4</v>
      </c>
      <c r="BP71">
        <v>0</v>
      </c>
      <c r="BQ71">
        <v>4.2300000000000004</v>
      </c>
      <c r="BR71">
        <v>2.08</v>
      </c>
      <c r="BS71">
        <v>0.44</v>
      </c>
      <c r="BT71">
        <v>0</v>
      </c>
      <c r="BU71">
        <v>0</v>
      </c>
      <c r="BV71">
        <v>0</v>
      </c>
      <c r="BW71">
        <f t="shared" si="5"/>
        <v>72.089999999999989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2.8995000000000002</v>
      </c>
      <c r="K72">
        <v>363.94215600000001</v>
      </c>
      <c r="L72">
        <v>350.35857199999998</v>
      </c>
      <c r="M72">
        <v>88.918000000000006</v>
      </c>
      <c r="N72">
        <v>114.167812</v>
      </c>
      <c r="O72">
        <v>119.52282700000001</v>
      </c>
      <c r="P72">
        <v>134.64311499999999</v>
      </c>
      <c r="Q72">
        <v>5.770454</v>
      </c>
      <c r="R72">
        <v>3.7403550000000001</v>
      </c>
      <c r="S72">
        <v>10.547988</v>
      </c>
      <c r="T72">
        <v>0</v>
      </c>
      <c r="U72">
        <v>404.74120499999998</v>
      </c>
      <c r="V72">
        <v>0</v>
      </c>
      <c r="W72">
        <v>8.6984999999999992</v>
      </c>
      <c r="X72">
        <v>28.028500000000001</v>
      </c>
      <c r="Y72">
        <v>0</v>
      </c>
      <c r="Z72">
        <v>0</v>
      </c>
      <c r="AA72">
        <v>27.105492000000002</v>
      </c>
      <c r="AB72">
        <v>25.457687</v>
      </c>
      <c r="AC72">
        <v>18.707265</v>
      </c>
      <c r="AD72">
        <v>26.428653000000001</v>
      </c>
      <c r="AE72">
        <v>47.780431</v>
      </c>
      <c r="AF72">
        <v>8.5767209999999992</v>
      </c>
      <c r="AG72">
        <v>17.238106999999999</v>
      </c>
      <c r="AH72">
        <v>0</v>
      </c>
      <c r="AI72">
        <v>0</v>
      </c>
      <c r="AJ72">
        <v>0</v>
      </c>
      <c r="AK72">
        <v>49.672784</v>
      </c>
      <c r="AL72">
        <v>61.769015000000003</v>
      </c>
      <c r="AM72">
        <v>5.1018439999999998</v>
      </c>
      <c r="AN72">
        <v>0</v>
      </c>
      <c r="AO72">
        <v>30.404157000000001</v>
      </c>
      <c r="AP72">
        <v>4.9523460000000004</v>
      </c>
      <c r="AQ72">
        <v>14.491701000000001</v>
      </c>
      <c r="AR72">
        <v>48.015720000000002</v>
      </c>
      <c r="AS72">
        <v>30.828821000000001</v>
      </c>
      <c r="AT72">
        <v>7.9639550000000003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72.089999999999989</v>
      </c>
      <c r="BA72">
        <f t="shared" si="4"/>
        <v>2132.5636829999999</v>
      </c>
      <c r="BD72">
        <v>23.27</v>
      </c>
      <c r="BE72">
        <v>3.68</v>
      </c>
      <c r="BF72">
        <v>1.03</v>
      </c>
      <c r="BG72">
        <v>1.74</v>
      </c>
      <c r="BH72">
        <v>5.62</v>
      </c>
      <c r="BI72">
        <v>4.62</v>
      </c>
      <c r="BJ72">
        <v>1.51</v>
      </c>
      <c r="BK72">
        <v>3.23</v>
      </c>
      <c r="BL72">
        <v>3.17</v>
      </c>
      <c r="BM72">
        <v>1.56</v>
      </c>
      <c r="BN72">
        <v>0.51</v>
      </c>
      <c r="BO72">
        <v>15.4</v>
      </c>
      <c r="BP72">
        <v>0</v>
      </c>
      <c r="BQ72">
        <v>4.2300000000000004</v>
      </c>
      <c r="BR72">
        <v>2.08</v>
      </c>
      <c r="BS72">
        <v>0.44</v>
      </c>
      <c r="BT72">
        <v>0</v>
      </c>
      <c r="BU72">
        <v>0</v>
      </c>
      <c r="BV72">
        <v>0</v>
      </c>
      <c r="BW72">
        <f t="shared" si="5"/>
        <v>72.089999999999989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2.8995000000000002</v>
      </c>
      <c r="K73">
        <v>363.98417699999999</v>
      </c>
      <c r="L73">
        <v>352.49886199999997</v>
      </c>
      <c r="M73">
        <v>88.918000000000006</v>
      </c>
      <c r="N73">
        <v>114.167812</v>
      </c>
      <c r="O73">
        <v>119.52282700000001</v>
      </c>
      <c r="P73">
        <v>134.64311499999999</v>
      </c>
      <c r="Q73">
        <v>5.7719690000000003</v>
      </c>
      <c r="R73">
        <v>3.7403550000000001</v>
      </c>
      <c r="S73">
        <v>10.680897999999999</v>
      </c>
      <c r="T73">
        <v>0</v>
      </c>
      <c r="U73">
        <v>404.74120499999998</v>
      </c>
      <c r="V73">
        <v>0</v>
      </c>
      <c r="W73">
        <v>8.6984999999999992</v>
      </c>
      <c r="X73">
        <v>28.028500000000001</v>
      </c>
      <c r="Y73">
        <v>0</v>
      </c>
      <c r="Z73">
        <v>0</v>
      </c>
      <c r="AA73">
        <v>27.105492000000002</v>
      </c>
      <c r="AB73">
        <v>25.457687</v>
      </c>
      <c r="AC73">
        <v>18.707265</v>
      </c>
      <c r="AD73">
        <v>26.428653000000001</v>
      </c>
      <c r="AE73">
        <v>47.780431</v>
      </c>
      <c r="AF73">
        <v>8.5767209999999992</v>
      </c>
      <c r="AG73">
        <v>17.238106999999999</v>
      </c>
      <c r="AH73">
        <v>0</v>
      </c>
      <c r="AI73">
        <v>0</v>
      </c>
      <c r="AJ73">
        <v>0</v>
      </c>
      <c r="AK73">
        <v>49.672784</v>
      </c>
      <c r="AL73">
        <v>61.769015000000003</v>
      </c>
      <c r="AM73">
        <v>5.1018439999999998</v>
      </c>
      <c r="AN73">
        <v>0</v>
      </c>
      <c r="AO73">
        <v>30.404157000000001</v>
      </c>
      <c r="AP73">
        <v>4.9523460000000004</v>
      </c>
      <c r="AQ73">
        <v>14.491701000000001</v>
      </c>
      <c r="AR73">
        <v>48.015720000000002</v>
      </c>
      <c r="AS73">
        <v>30.828821000000001</v>
      </c>
      <c r="AT73">
        <v>7.9639550000000003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72.059999999999988</v>
      </c>
      <c r="BA73">
        <f t="shared" si="4"/>
        <v>2134.8504189999999</v>
      </c>
      <c r="BD73">
        <v>23.27</v>
      </c>
      <c r="BE73">
        <v>3.68</v>
      </c>
      <c r="BF73">
        <v>1</v>
      </c>
      <c r="BG73">
        <v>1.74</v>
      </c>
      <c r="BH73">
        <v>5.62</v>
      </c>
      <c r="BI73">
        <v>4.62</v>
      </c>
      <c r="BJ73">
        <v>1.51</v>
      </c>
      <c r="BK73">
        <v>3.23</v>
      </c>
      <c r="BL73">
        <v>3.17</v>
      </c>
      <c r="BM73">
        <v>1.56</v>
      </c>
      <c r="BN73">
        <v>0.51</v>
      </c>
      <c r="BO73">
        <v>15.4</v>
      </c>
      <c r="BP73">
        <v>0</v>
      </c>
      <c r="BQ73">
        <v>4.2300000000000004</v>
      </c>
      <c r="BR73">
        <v>2.08</v>
      </c>
      <c r="BS73">
        <v>0.44</v>
      </c>
      <c r="BT73">
        <v>0</v>
      </c>
      <c r="BU73">
        <v>0</v>
      </c>
      <c r="BV73">
        <v>0</v>
      </c>
      <c r="BW73">
        <f t="shared" si="5"/>
        <v>72.059999999999988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2.8995000000000002</v>
      </c>
      <c r="K74">
        <v>363.94215600000001</v>
      </c>
      <c r="L74">
        <v>352.49886199999997</v>
      </c>
      <c r="M74">
        <v>88.918000000000006</v>
      </c>
      <c r="N74">
        <v>114.167812</v>
      </c>
      <c r="O74">
        <v>119.52282700000001</v>
      </c>
      <c r="P74">
        <v>134.64311499999999</v>
      </c>
      <c r="Q74">
        <v>5.7719690000000003</v>
      </c>
      <c r="R74">
        <v>3.7403550000000001</v>
      </c>
      <c r="S74">
        <v>10.680897999999999</v>
      </c>
      <c r="T74">
        <v>0</v>
      </c>
      <c r="U74">
        <v>404.74120499999998</v>
      </c>
      <c r="V74">
        <v>0</v>
      </c>
      <c r="W74">
        <v>8.6984999999999992</v>
      </c>
      <c r="X74">
        <v>28.028500000000001</v>
      </c>
      <c r="Y74">
        <v>0</v>
      </c>
      <c r="Z74">
        <v>0</v>
      </c>
      <c r="AA74">
        <v>27.105492000000002</v>
      </c>
      <c r="AB74">
        <v>25.457687</v>
      </c>
      <c r="AC74">
        <v>18.707265</v>
      </c>
      <c r="AD74">
        <v>26.428653000000001</v>
      </c>
      <c r="AE74">
        <v>47.780431</v>
      </c>
      <c r="AF74">
        <v>8.5767209999999992</v>
      </c>
      <c r="AG74">
        <v>17.238106999999999</v>
      </c>
      <c r="AH74">
        <v>18.305510000000002</v>
      </c>
      <c r="AI74">
        <v>0</v>
      </c>
      <c r="AJ74">
        <v>0</v>
      </c>
      <c r="AK74">
        <v>49.672784</v>
      </c>
      <c r="AL74">
        <v>61.769015000000003</v>
      </c>
      <c r="AM74">
        <v>5.1018439999999998</v>
      </c>
      <c r="AN74">
        <v>0</v>
      </c>
      <c r="AO74">
        <v>30.404157000000001</v>
      </c>
      <c r="AP74">
        <v>4.9523460000000004</v>
      </c>
      <c r="AQ74">
        <v>14.491701000000001</v>
      </c>
      <c r="AR74">
        <v>48.015720000000002</v>
      </c>
      <c r="AS74">
        <v>30.828821000000001</v>
      </c>
      <c r="AT74">
        <v>7.9639550000000003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72.059999999999988</v>
      </c>
      <c r="BA74">
        <f t="shared" si="4"/>
        <v>2153.1139079999998</v>
      </c>
      <c r="BD74">
        <v>23.27</v>
      </c>
      <c r="BE74">
        <v>3.68</v>
      </c>
      <c r="BF74">
        <v>1</v>
      </c>
      <c r="BG74">
        <v>1.74</v>
      </c>
      <c r="BH74">
        <v>5.62</v>
      </c>
      <c r="BI74">
        <v>4.62</v>
      </c>
      <c r="BJ74">
        <v>1.51</v>
      </c>
      <c r="BK74">
        <v>3.23</v>
      </c>
      <c r="BL74">
        <v>3.17</v>
      </c>
      <c r="BM74">
        <v>1.56</v>
      </c>
      <c r="BN74">
        <v>0.51</v>
      </c>
      <c r="BO74">
        <v>15.4</v>
      </c>
      <c r="BP74">
        <v>0</v>
      </c>
      <c r="BQ74">
        <v>4.2300000000000004</v>
      </c>
      <c r="BR74">
        <v>2.08</v>
      </c>
      <c r="BS74">
        <v>0.44</v>
      </c>
      <c r="BT74">
        <v>0</v>
      </c>
      <c r="BU74">
        <v>0</v>
      </c>
      <c r="BV74">
        <v>0</v>
      </c>
      <c r="BW74">
        <f t="shared" si="5"/>
        <v>72.059999999999988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2.8995000000000002</v>
      </c>
      <c r="K75">
        <v>364.07853399999999</v>
      </c>
      <c r="L75">
        <v>348.50307299999997</v>
      </c>
      <c r="M75">
        <v>88.918000000000006</v>
      </c>
      <c r="N75">
        <v>114.167812</v>
      </c>
      <c r="O75">
        <v>119.52282700000001</v>
      </c>
      <c r="P75">
        <v>134.64311499999999</v>
      </c>
      <c r="Q75">
        <v>5.7719690000000003</v>
      </c>
      <c r="R75">
        <v>3.8660000000000001</v>
      </c>
      <c r="S75">
        <v>10.680897999999999</v>
      </c>
      <c r="T75">
        <v>0</v>
      </c>
      <c r="U75">
        <v>404.74120499999998</v>
      </c>
      <c r="V75">
        <v>0</v>
      </c>
      <c r="W75">
        <v>13.096075000000001</v>
      </c>
      <c r="X75">
        <v>49.494464999999998</v>
      </c>
      <c r="Y75">
        <v>0</v>
      </c>
      <c r="Z75">
        <v>0</v>
      </c>
      <c r="AA75">
        <v>27.105492000000002</v>
      </c>
      <c r="AB75">
        <v>25.457687</v>
      </c>
      <c r="AC75">
        <v>18.707265</v>
      </c>
      <c r="AD75">
        <v>26.428653000000001</v>
      </c>
      <c r="AE75">
        <v>47.780431</v>
      </c>
      <c r="AF75">
        <v>8.5767209999999992</v>
      </c>
      <c r="AG75">
        <v>17.238106999999999</v>
      </c>
      <c r="AH75">
        <v>36.611020000000003</v>
      </c>
      <c r="AI75">
        <v>0</v>
      </c>
      <c r="AJ75">
        <v>0</v>
      </c>
      <c r="AK75">
        <v>49.672784</v>
      </c>
      <c r="AL75">
        <v>67.384379999999993</v>
      </c>
      <c r="AM75">
        <v>5.1018439999999998</v>
      </c>
      <c r="AN75">
        <v>0</v>
      </c>
      <c r="AO75">
        <v>30.404157000000001</v>
      </c>
      <c r="AP75">
        <v>4.9523460000000004</v>
      </c>
      <c r="AQ75">
        <v>21.737552000000001</v>
      </c>
      <c r="AR75">
        <v>48.015720000000002</v>
      </c>
      <c r="AS75">
        <v>30.828821000000001</v>
      </c>
      <c r="AT75">
        <v>7.9639550000000003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72.419999999999987</v>
      </c>
      <c r="BA75">
        <f t="shared" si="4"/>
        <v>2206.7704080000003</v>
      </c>
      <c r="BD75">
        <v>24.36</v>
      </c>
      <c r="BE75">
        <v>3.61</v>
      </c>
      <c r="BF75">
        <v>1.01</v>
      </c>
      <c r="BG75">
        <v>1.68</v>
      </c>
      <c r="BH75">
        <v>5.63</v>
      </c>
      <c r="BI75">
        <v>4.53</v>
      </c>
      <c r="BJ75">
        <v>1.55</v>
      </c>
      <c r="BK75">
        <v>3.23</v>
      </c>
      <c r="BL75">
        <v>3.03</v>
      </c>
      <c r="BM75">
        <v>1.56</v>
      </c>
      <c r="BN75">
        <v>0.49</v>
      </c>
      <c r="BO75">
        <v>15.03</v>
      </c>
      <c r="BP75">
        <v>0</v>
      </c>
      <c r="BQ75">
        <v>4.1100000000000003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72.419999999999987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2.8995000000000002</v>
      </c>
      <c r="K76">
        <v>364.040142</v>
      </c>
      <c r="L76">
        <v>348.50307299999997</v>
      </c>
      <c r="M76">
        <v>88.918000000000006</v>
      </c>
      <c r="N76">
        <v>114.167812</v>
      </c>
      <c r="O76">
        <v>119.52282700000001</v>
      </c>
      <c r="P76">
        <v>134.64311499999999</v>
      </c>
      <c r="Q76">
        <v>5.7564209999999996</v>
      </c>
      <c r="R76">
        <v>16.430499999999999</v>
      </c>
      <c r="S76">
        <v>12.884432</v>
      </c>
      <c r="T76">
        <v>0</v>
      </c>
      <c r="U76">
        <v>404.74120499999998</v>
      </c>
      <c r="V76">
        <v>5.7990000000000004</v>
      </c>
      <c r="W76">
        <v>22.75141</v>
      </c>
      <c r="X76">
        <v>92.03013</v>
      </c>
      <c r="Y76">
        <v>0</v>
      </c>
      <c r="Z76">
        <v>0</v>
      </c>
      <c r="AA76">
        <v>27.105492000000002</v>
      </c>
      <c r="AB76">
        <v>25.457687</v>
      </c>
      <c r="AC76">
        <v>18.707265</v>
      </c>
      <c r="AD76">
        <v>26.428653000000001</v>
      </c>
      <c r="AE76">
        <v>47.780431</v>
      </c>
      <c r="AF76">
        <v>8.5767209999999992</v>
      </c>
      <c r="AG76">
        <v>17.238106999999999</v>
      </c>
      <c r="AH76">
        <v>67.821915000000004</v>
      </c>
      <c r="AI76">
        <v>0</v>
      </c>
      <c r="AJ76">
        <v>0</v>
      </c>
      <c r="AK76">
        <v>49.672784</v>
      </c>
      <c r="AL76">
        <v>69.630526000000003</v>
      </c>
      <c r="AM76">
        <v>5.1018439999999998</v>
      </c>
      <c r="AN76">
        <v>0</v>
      </c>
      <c r="AO76">
        <v>30.404157000000001</v>
      </c>
      <c r="AP76">
        <v>4.9523460000000004</v>
      </c>
      <c r="AQ76">
        <v>21.737552000000001</v>
      </c>
      <c r="AR76">
        <v>48.015720000000002</v>
      </c>
      <c r="AS76">
        <v>30.828821000000001</v>
      </c>
      <c r="AT76">
        <v>7.9639550000000003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72.419999999999987</v>
      </c>
      <c r="BA76">
        <f t="shared" si="4"/>
        <v>2312.9315430000001</v>
      </c>
      <c r="BD76">
        <v>24.36</v>
      </c>
      <c r="BE76">
        <v>3.61</v>
      </c>
      <c r="BF76">
        <v>1.01</v>
      </c>
      <c r="BG76">
        <v>1.68</v>
      </c>
      <c r="BH76">
        <v>5.63</v>
      </c>
      <c r="BI76">
        <v>4.53</v>
      </c>
      <c r="BJ76">
        <v>1.55</v>
      </c>
      <c r="BK76">
        <v>3.23</v>
      </c>
      <c r="BL76">
        <v>3.03</v>
      </c>
      <c r="BM76">
        <v>1.56</v>
      </c>
      <c r="BN76">
        <v>0.49</v>
      </c>
      <c r="BO76">
        <v>15.03</v>
      </c>
      <c r="BP76">
        <v>0</v>
      </c>
      <c r="BQ76">
        <v>4.1100000000000003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72.419999999999987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2.8995000000000002</v>
      </c>
      <c r="K77">
        <v>364.15603800000002</v>
      </c>
      <c r="L77">
        <v>453.2885</v>
      </c>
      <c r="M77">
        <v>88.918000000000006</v>
      </c>
      <c r="N77">
        <v>114.167812</v>
      </c>
      <c r="O77">
        <v>119.52282700000001</v>
      </c>
      <c r="P77">
        <v>134.64311499999999</v>
      </c>
      <c r="Q77">
        <v>8.5157779999999992</v>
      </c>
      <c r="R77">
        <v>16.430499999999999</v>
      </c>
      <c r="S77">
        <v>12.884432</v>
      </c>
      <c r="T77">
        <v>0</v>
      </c>
      <c r="U77">
        <v>404.74120499999998</v>
      </c>
      <c r="V77">
        <v>5.7990000000000004</v>
      </c>
      <c r="W77">
        <v>22.75141</v>
      </c>
      <c r="X77">
        <v>92.03013</v>
      </c>
      <c r="Y77">
        <v>0</v>
      </c>
      <c r="Z77">
        <v>3.1894499999999999</v>
      </c>
      <c r="AA77">
        <v>40.736119000000002</v>
      </c>
      <c r="AB77">
        <v>38.186531000000002</v>
      </c>
      <c r="AC77">
        <v>28.089203999999999</v>
      </c>
      <c r="AD77">
        <v>26.428653000000001</v>
      </c>
      <c r="AE77">
        <v>47.780431</v>
      </c>
      <c r="AF77">
        <v>8.5767209999999992</v>
      </c>
      <c r="AG77">
        <v>17.238106999999999</v>
      </c>
      <c r="AH77">
        <v>90.429219000000003</v>
      </c>
      <c r="AI77">
        <v>0</v>
      </c>
      <c r="AJ77">
        <v>0</v>
      </c>
      <c r="AK77">
        <v>49.672784</v>
      </c>
      <c r="AL77">
        <v>69.630526000000003</v>
      </c>
      <c r="AM77">
        <v>5.1018439999999998</v>
      </c>
      <c r="AN77">
        <v>0</v>
      </c>
      <c r="AO77">
        <v>30.404157000000001</v>
      </c>
      <c r="AP77">
        <v>4.9523460000000004</v>
      </c>
      <c r="AQ77">
        <v>28.983402000000002</v>
      </c>
      <c r="AR77">
        <v>48.015720000000002</v>
      </c>
      <c r="AS77">
        <v>30.828821000000001</v>
      </c>
      <c r="AT77">
        <v>7.9639550000000003</v>
      </c>
      <c r="AU77">
        <v>0</v>
      </c>
      <c r="AV77">
        <v>0</v>
      </c>
      <c r="AW77">
        <v>0</v>
      </c>
      <c r="AX77">
        <v>5.2964200000000003</v>
      </c>
      <c r="AY77">
        <v>0</v>
      </c>
      <c r="AZ77">
        <f t="shared" si="3"/>
        <v>72.449999999999989</v>
      </c>
      <c r="BA77">
        <f t="shared" si="4"/>
        <v>2494.7026569999998</v>
      </c>
      <c r="BD77">
        <v>24.36</v>
      </c>
      <c r="BE77">
        <v>3.61</v>
      </c>
      <c r="BF77">
        <v>1.04</v>
      </c>
      <c r="BG77">
        <v>1.68</v>
      </c>
      <c r="BH77">
        <v>5.63</v>
      </c>
      <c r="BI77">
        <v>4.53</v>
      </c>
      <c r="BJ77">
        <v>1.55</v>
      </c>
      <c r="BK77">
        <v>3.23</v>
      </c>
      <c r="BL77">
        <v>3.03</v>
      </c>
      <c r="BM77">
        <v>1.56</v>
      </c>
      <c r="BN77">
        <v>0.49</v>
      </c>
      <c r="BO77">
        <v>15.03</v>
      </c>
      <c r="BP77">
        <v>0</v>
      </c>
      <c r="BQ77">
        <v>4.1100000000000003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72.449999999999989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2.8995000000000002</v>
      </c>
      <c r="K78">
        <v>364.42784699999999</v>
      </c>
      <c r="L78">
        <v>577.47891800000002</v>
      </c>
      <c r="M78">
        <v>88.918000000000006</v>
      </c>
      <c r="N78">
        <v>114.167812</v>
      </c>
      <c r="O78">
        <v>119.52282700000001</v>
      </c>
      <c r="P78">
        <v>134.64311499999999</v>
      </c>
      <c r="Q78">
        <v>11.275136</v>
      </c>
      <c r="R78">
        <v>22.970901999999999</v>
      </c>
      <c r="S78">
        <v>14.210546000000001</v>
      </c>
      <c r="T78">
        <v>0</v>
      </c>
      <c r="U78">
        <v>404.74120499999998</v>
      </c>
      <c r="V78">
        <v>5.7990000000000004</v>
      </c>
      <c r="W78">
        <v>22.75141</v>
      </c>
      <c r="X78">
        <v>92.03013</v>
      </c>
      <c r="Y78">
        <v>0</v>
      </c>
      <c r="Z78">
        <v>3.1894499999999999</v>
      </c>
      <c r="AA78">
        <v>40.736119000000002</v>
      </c>
      <c r="AB78">
        <v>38.186531000000002</v>
      </c>
      <c r="AC78">
        <v>28.089203999999999</v>
      </c>
      <c r="AD78">
        <v>26.428653000000001</v>
      </c>
      <c r="AE78">
        <v>47.780431</v>
      </c>
      <c r="AF78">
        <v>8.5767209999999992</v>
      </c>
      <c r="AG78">
        <v>17.238106999999999</v>
      </c>
      <c r="AH78">
        <v>113.036524</v>
      </c>
      <c r="AI78">
        <v>2.460709</v>
      </c>
      <c r="AJ78">
        <v>0</v>
      </c>
      <c r="AK78">
        <v>49.672784</v>
      </c>
      <c r="AL78">
        <v>69.630526000000003</v>
      </c>
      <c r="AM78">
        <v>5.1018439999999998</v>
      </c>
      <c r="AN78">
        <v>0</v>
      </c>
      <c r="AO78">
        <v>30.404157000000001</v>
      </c>
      <c r="AP78">
        <v>4.9523460000000004</v>
      </c>
      <c r="AQ78">
        <v>28.983402000000002</v>
      </c>
      <c r="AR78">
        <v>48.015720000000002</v>
      </c>
      <c r="AS78">
        <v>30.828821000000001</v>
      </c>
      <c r="AT78">
        <v>7.9639550000000003</v>
      </c>
      <c r="AU78">
        <v>0</v>
      </c>
      <c r="AV78">
        <v>0</v>
      </c>
      <c r="AW78">
        <v>0</v>
      </c>
      <c r="AX78">
        <v>5.2964200000000003</v>
      </c>
      <c r="AY78">
        <v>0</v>
      </c>
      <c r="AZ78">
        <f t="shared" si="3"/>
        <v>72.449999999999989</v>
      </c>
      <c r="BA78">
        <f t="shared" si="4"/>
        <v>2654.8587719999996</v>
      </c>
      <c r="BD78">
        <v>24.36</v>
      </c>
      <c r="BE78">
        <v>3.61</v>
      </c>
      <c r="BF78">
        <v>1.04</v>
      </c>
      <c r="BG78">
        <v>1.68</v>
      </c>
      <c r="BH78">
        <v>5.63</v>
      </c>
      <c r="BI78">
        <v>4.53</v>
      </c>
      <c r="BJ78">
        <v>1.55</v>
      </c>
      <c r="BK78">
        <v>3.23</v>
      </c>
      <c r="BL78">
        <v>3.03</v>
      </c>
      <c r="BM78">
        <v>1.56</v>
      </c>
      <c r="BN78">
        <v>0.49</v>
      </c>
      <c r="BO78">
        <v>15.03</v>
      </c>
      <c r="BP78">
        <v>0</v>
      </c>
      <c r="BQ78">
        <v>4.1100000000000003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72.449999999999989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2.8995000000000002</v>
      </c>
      <c r="K79">
        <v>364.45364899999998</v>
      </c>
      <c r="L79">
        <v>607.44041800000002</v>
      </c>
      <c r="M79">
        <v>60.141041999999999</v>
      </c>
      <c r="N79">
        <v>91.090014999999994</v>
      </c>
      <c r="O79">
        <v>86.388863000000001</v>
      </c>
      <c r="P79">
        <v>115.769593</v>
      </c>
      <c r="Q79">
        <v>7.4256200000000003</v>
      </c>
      <c r="R79">
        <v>22.970901999999999</v>
      </c>
      <c r="S79">
        <v>14.210546000000001</v>
      </c>
      <c r="T79">
        <v>0</v>
      </c>
      <c r="U79">
        <v>404.74120499999998</v>
      </c>
      <c r="V79">
        <v>10.718484999999999</v>
      </c>
      <c r="W79">
        <v>22.75141</v>
      </c>
      <c r="X79">
        <v>92.03013</v>
      </c>
      <c r="Y79">
        <v>0</v>
      </c>
      <c r="Z79">
        <v>19.002742999999999</v>
      </c>
      <c r="AA79">
        <v>40.736119000000002</v>
      </c>
      <c r="AB79">
        <v>38.186531000000002</v>
      </c>
      <c r="AC79">
        <v>28.089203999999999</v>
      </c>
      <c r="AD79">
        <v>35.365878000000002</v>
      </c>
      <c r="AE79">
        <v>47.780431</v>
      </c>
      <c r="AF79">
        <v>19.440567999999999</v>
      </c>
      <c r="AG79">
        <v>17.238106999999999</v>
      </c>
      <c r="AH79">
        <v>135.64382900000001</v>
      </c>
      <c r="AI79">
        <v>7.3821269999999997</v>
      </c>
      <c r="AJ79">
        <v>0</v>
      </c>
      <c r="AK79">
        <v>49.672784</v>
      </c>
      <c r="AL79">
        <v>76.705886000000007</v>
      </c>
      <c r="AM79">
        <v>10.203688</v>
      </c>
      <c r="AN79">
        <v>0</v>
      </c>
      <c r="AO79">
        <v>30.404157000000001</v>
      </c>
      <c r="AP79">
        <v>9.9046920000000007</v>
      </c>
      <c r="AQ79">
        <v>28.983402000000002</v>
      </c>
      <c r="AR79">
        <v>48.015720000000002</v>
      </c>
      <c r="AS79">
        <v>30.828821000000001</v>
      </c>
      <c r="AT79">
        <v>7.9639550000000003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72.449999999999989</v>
      </c>
      <c r="BA79">
        <f t="shared" si="4"/>
        <v>2657.0300200000001</v>
      </c>
      <c r="BD79">
        <v>24.36</v>
      </c>
      <c r="BE79">
        <v>3.61</v>
      </c>
      <c r="BF79">
        <v>1.04</v>
      </c>
      <c r="BG79">
        <v>1.68</v>
      </c>
      <c r="BH79">
        <v>5.63</v>
      </c>
      <c r="BI79">
        <v>4.53</v>
      </c>
      <c r="BJ79">
        <v>1.55</v>
      </c>
      <c r="BK79">
        <v>3.23</v>
      </c>
      <c r="BL79">
        <v>3.03</v>
      </c>
      <c r="BM79">
        <v>1.56</v>
      </c>
      <c r="BN79">
        <v>0.49</v>
      </c>
      <c r="BO79">
        <v>15.03</v>
      </c>
      <c r="BP79">
        <v>0</v>
      </c>
      <c r="BQ79">
        <v>4.1100000000000003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72.449999999999989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2.8995000000000002</v>
      </c>
      <c r="K80">
        <v>357.03370200000001</v>
      </c>
      <c r="L80">
        <v>607.44041800000002</v>
      </c>
      <c r="M80">
        <v>60.141041999999999</v>
      </c>
      <c r="N80">
        <v>91.090014999999994</v>
      </c>
      <c r="O80">
        <v>86.388863000000001</v>
      </c>
      <c r="P80">
        <v>115.769593</v>
      </c>
      <c r="Q80">
        <v>7.4256200000000003</v>
      </c>
      <c r="R80">
        <v>22.970901999999999</v>
      </c>
      <c r="S80">
        <v>14.210546000000001</v>
      </c>
      <c r="T80">
        <v>0</v>
      </c>
      <c r="U80">
        <v>404.74120499999998</v>
      </c>
      <c r="V80">
        <v>10.718484999999999</v>
      </c>
      <c r="W80">
        <v>22.75141</v>
      </c>
      <c r="X80">
        <v>92.03013</v>
      </c>
      <c r="Y80">
        <v>0</v>
      </c>
      <c r="Z80">
        <v>19.002742999999999</v>
      </c>
      <c r="AA80">
        <v>40.736119000000002</v>
      </c>
      <c r="AB80">
        <v>38.186531000000002</v>
      </c>
      <c r="AC80">
        <v>28.089203999999999</v>
      </c>
      <c r="AD80">
        <v>35.365878000000002</v>
      </c>
      <c r="AE80">
        <v>47.780431</v>
      </c>
      <c r="AF80">
        <v>19.440567999999999</v>
      </c>
      <c r="AG80">
        <v>17.238106999999999</v>
      </c>
      <c r="AH80">
        <v>135.64382900000001</v>
      </c>
      <c r="AI80">
        <v>47.983826000000001</v>
      </c>
      <c r="AJ80">
        <v>0</v>
      </c>
      <c r="AK80">
        <v>49.672784</v>
      </c>
      <c r="AL80">
        <v>76.705886000000007</v>
      </c>
      <c r="AM80">
        <v>15.305533</v>
      </c>
      <c r="AN80">
        <v>0</v>
      </c>
      <c r="AO80">
        <v>30.404157000000001</v>
      </c>
      <c r="AP80">
        <v>9.9046920000000007</v>
      </c>
      <c r="AQ80">
        <v>28.983402000000002</v>
      </c>
      <c r="AR80">
        <v>48.015720000000002</v>
      </c>
      <c r="AS80">
        <v>30.828821000000001</v>
      </c>
      <c r="AT80">
        <v>7.9639550000000003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72.449999999999989</v>
      </c>
      <c r="BA80">
        <f t="shared" si="4"/>
        <v>2695.3136170000007</v>
      </c>
      <c r="BD80">
        <v>24.36</v>
      </c>
      <c r="BE80">
        <v>3.61</v>
      </c>
      <c r="BF80">
        <v>1.04</v>
      </c>
      <c r="BG80">
        <v>1.68</v>
      </c>
      <c r="BH80">
        <v>5.63</v>
      </c>
      <c r="BI80">
        <v>4.53</v>
      </c>
      <c r="BJ80">
        <v>1.55</v>
      </c>
      <c r="BK80">
        <v>3.23</v>
      </c>
      <c r="BL80">
        <v>3.03</v>
      </c>
      <c r="BM80">
        <v>1.56</v>
      </c>
      <c r="BN80">
        <v>0.49</v>
      </c>
      <c r="BO80">
        <v>15.03</v>
      </c>
      <c r="BP80">
        <v>0</v>
      </c>
      <c r="BQ80">
        <v>4.1100000000000003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72.449999999999989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2.8995000000000002</v>
      </c>
      <c r="K81">
        <v>357.03370200000001</v>
      </c>
      <c r="L81">
        <v>597.77541799999995</v>
      </c>
      <c r="M81">
        <v>60.141041999999999</v>
      </c>
      <c r="N81">
        <v>91.090014999999994</v>
      </c>
      <c r="O81">
        <v>86.388863000000001</v>
      </c>
      <c r="P81">
        <v>115.769593</v>
      </c>
      <c r="Q81">
        <v>7.4256200000000003</v>
      </c>
      <c r="R81">
        <v>22.970901999999999</v>
      </c>
      <c r="S81">
        <v>14.210546000000001</v>
      </c>
      <c r="T81">
        <v>0</v>
      </c>
      <c r="U81">
        <v>404.74120499999998</v>
      </c>
      <c r="V81">
        <v>10.718484999999999</v>
      </c>
      <c r="W81">
        <v>22.75141</v>
      </c>
      <c r="X81">
        <v>92.03013</v>
      </c>
      <c r="Y81">
        <v>0</v>
      </c>
      <c r="Z81">
        <v>19.002742999999999</v>
      </c>
      <c r="AA81">
        <v>40.736119000000002</v>
      </c>
      <c r="AB81">
        <v>38.186531000000002</v>
      </c>
      <c r="AC81">
        <v>28.089203999999999</v>
      </c>
      <c r="AD81">
        <v>35.365878000000002</v>
      </c>
      <c r="AE81">
        <v>47.780431</v>
      </c>
      <c r="AF81">
        <v>19.440567999999999</v>
      </c>
      <c r="AG81">
        <v>17.238106999999999</v>
      </c>
      <c r="AH81">
        <v>135.64382900000001</v>
      </c>
      <c r="AI81">
        <v>47.983826000000001</v>
      </c>
      <c r="AJ81">
        <v>0</v>
      </c>
      <c r="AK81">
        <v>49.672784</v>
      </c>
      <c r="AL81">
        <v>76.705886000000007</v>
      </c>
      <c r="AM81">
        <v>15.305533</v>
      </c>
      <c r="AN81">
        <v>0</v>
      </c>
      <c r="AO81">
        <v>30.404157000000001</v>
      </c>
      <c r="AP81">
        <v>3.7142599999999999</v>
      </c>
      <c r="AQ81">
        <v>28.983402000000002</v>
      </c>
      <c r="AR81">
        <v>48.015720000000002</v>
      </c>
      <c r="AS81">
        <v>30.828821000000001</v>
      </c>
      <c r="AT81">
        <v>7.9639550000000003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72.449999999999989</v>
      </c>
      <c r="BA81">
        <f t="shared" si="4"/>
        <v>2679.4581850000009</v>
      </c>
      <c r="BD81">
        <v>24.36</v>
      </c>
      <c r="BE81">
        <v>3.61</v>
      </c>
      <c r="BF81">
        <v>1.04</v>
      </c>
      <c r="BG81">
        <v>1.68</v>
      </c>
      <c r="BH81">
        <v>5.63</v>
      </c>
      <c r="BI81">
        <v>4.53</v>
      </c>
      <c r="BJ81">
        <v>1.55</v>
      </c>
      <c r="BK81">
        <v>3.23</v>
      </c>
      <c r="BL81">
        <v>3.03</v>
      </c>
      <c r="BM81">
        <v>1.56</v>
      </c>
      <c r="BN81">
        <v>0.49</v>
      </c>
      <c r="BO81">
        <v>15.03</v>
      </c>
      <c r="BP81">
        <v>0</v>
      </c>
      <c r="BQ81">
        <v>4.1100000000000003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72.449999999999989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2.8995000000000002</v>
      </c>
      <c r="K82">
        <v>357.03370200000001</v>
      </c>
      <c r="L82">
        <v>592.94291799999996</v>
      </c>
      <c r="M82">
        <v>60.141041999999999</v>
      </c>
      <c r="N82">
        <v>91.090014999999994</v>
      </c>
      <c r="O82">
        <v>86.388863000000001</v>
      </c>
      <c r="P82">
        <v>115.769593</v>
      </c>
      <c r="Q82">
        <v>7.4256200000000003</v>
      </c>
      <c r="R82">
        <v>22.970901999999999</v>
      </c>
      <c r="S82">
        <v>14.210546000000001</v>
      </c>
      <c r="T82">
        <v>0</v>
      </c>
      <c r="U82">
        <v>404.74120499999998</v>
      </c>
      <c r="V82">
        <v>10.718484999999999</v>
      </c>
      <c r="W82">
        <v>22.75141</v>
      </c>
      <c r="X82">
        <v>92.03013</v>
      </c>
      <c r="Y82">
        <v>0</v>
      </c>
      <c r="Z82">
        <v>19.002742999999999</v>
      </c>
      <c r="AA82">
        <v>40.736119000000002</v>
      </c>
      <c r="AB82">
        <v>38.186531000000002</v>
      </c>
      <c r="AC82">
        <v>28.089203999999999</v>
      </c>
      <c r="AD82">
        <v>35.365878000000002</v>
      </c>
      <c r="AE82">
        <v>47.780431</v>
      </c>
      <c r="AF82">
        <v>19.440567999999999</v>
      </c>
      <c r="AG82">
        <v>17.238106999999999</v>
      </c>
      <c r="AH82">
        <v>135.64382900000001</v>
      </c>
      <c r="AI82">
        <v>47.983826000000001</v>
      </c>
      <c r="AJ82">
        <v>0</v>
      </c>
      <c r="AK82">
        <v>49.672784</v>
      </c>
      <c r="AL82">
        <v>76.705886000000007</v>
      </c>
      <c r="AM82">
        <v>15.305533</v>
      </c>
      <c r="AN82">
        <v>0</v>
      </c>
      <c r="AO82">
        <v>30.404157000000001</v>
      </c>
      <c r="AP82">
        <v>3.7142599999999999</v>
      </c>
      <c r="AQ82">
        <v>28.983402000000002</v>
      </c>
      <c r="AR82">
        <v>48.015720000000002</v>
      </c>
      <c r="AS82">
        <v>30.828821000000001</v>
      </c>
      <c r="AT82">
        <v>7.9639550000000003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72.449999999999989</v>
      </c>
      <c r="BA82">
        <f t="shared" si="4"/>
        <v>2674.6256850000009</v>
      </c>
      <c r="BD82">
        <v>24.36</v>
      </c>
      <c r="BE82">
        <v>3.61</v>
      </c>
      <c r="BF82">
        <v>1.04</v>
      </c>
      <c r="BG82">
        <v>1.68</v>
      </c>
      <c r="BH82">
        <v>5.63</v>
      </c>
      <c r="BI82">
        <v>4.53</v>
      </c>
      <c r="BJ82">
        <v>1.55</v>
      </c>
      <c r="BK82">
        <v>3.23</v>
      </c>
      <c r="BL82">
        <v>3.03</v>
      </c>
      <c r="BM82">
        <v>1.56</v>
      </c>
      <c r="BN82">
        <v>0.49</v>
      </c>
      <c r="BO82">
        <v>15.03</v>
      </c>
      <c r="BP82">
        <v>0</v>
      </c>
      <c r="BQ82">
        <v>4.1100000000000003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72.449999999999989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2.8995000000000002</v>
      </c>
      <c r="K83">
        <v>439.21829000000002</v>
      </c>
      <c r="L83">
        <v>620.60105499999997</v>
      </c>
      <c r="M83">
        <v>60.141041999999999</v>
      </c>
      <c r="N83">
        <v>91.090014999999994</v>
      </c>
      <c r="O83">
        <v>86.388863000000001</v>
      </c>
      <c r="P83">
        <v>115.769593</v>
      </c>
      <c r="Q83">
        <v>7.4256200000000003</v>
      </c>
      <c r="R83">
        <v>22.970901999999999</v>
      </c>
      <c r="S83">
        <v>14.210546000000001</v>
      </c>
      <c r="T83">
        <v>0</v>
      </c>
      <c r="U83">
        <v>404.74120499999998</v>
      </c>
      <c r="V83">
        <v>10.888009</v>
      </c>
      <c r="W83">
        <v>22.75141</v>
      </c>
      <c r="X83">
        <v>92.03013</v>
      </c>
      <c r="Y83">
        <v>0</v>
      </c>
      <c r="Z83">
        <v>19.002742999999999</v>
      </c>
      <c r="AA83">
        <v>40.736119000000002</v>
      </c>
      <c r="AB83">
        <v>38.186531000000002</v>
      </c>
      <c r="AC83">
        <v>28.089203999999999</v>
      </c>
      <c r="AD83">
        <v>35.365878000000002</v>
      </c>
      <c r="AE83">
        <v>47.780431</v>
      </c>
      <c r="AF83">
        <v>19.440567999999999</v>
      </c>
      <c r="AG83">
        <v>17.238106999999999</v>
      </c>
      <c r="AH83">
        <v>135.64382900000001</v>
      </c>
      <c r="AI83">
        <v>47.983826000000001</v>
      </c>
      <c r="AJ83">
        <v>0</v>
      </c>
      <c r="AK83">
        <v>49.672784</v>
      </c>
      <c r="AL83">
        <v>76.705886000000007</v>
      </c>
      <c r="AM83">
        <v>15.305533</v>
      </c>
      <c r="AN83">
        <v>0</v>
      </c>
      <c r="AO83">
        <v>30.404157000000001</v>
      </c>
      <c r="AP83">
        <v>3.7142599999999999</v>
      </c>
      <c r="AQ83">
        <v>28.983402000000002</v>
      </c>
      <c r="AR83">
        <v>48.015720000000002</v>
      </c>
      <c r="AS83">
        <v>30.828821000000001</v>
      </c>
      <c r="AT83">
        <v>7.9639550000000003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72.449999999999989</v>
      </c>
      <c r="BA83">
        <f t="shared" si="4"/>
        <v>2784.6379340000003</v>
      </c>
      <c r="BD83">
        <v>24.36</v>
      </c>
      <c r="BE83">
        <v>3.61</v>
      </c>
      <c r="BF83">
        <v>1.04</v>
      </c>
      <c r="BG83">
        <v>1.68</v>
      </c>
      <c r="BH83">
        <v>5.63</v>
      </c>
      <c r="BI83">
        <v>4.53</v>
      </c>
      <c r="BJ83">
        <v>1.55</v>
      </c>
      <c r="BK83">
        <v>3.23</v>
      </c>
      <c r="BL83">
        <v>3.03</v>
      </c>
      <c r="BM83">
        <v>1.56</v>
      </c>
      <c r="BN83">
        <v>0.49</v>
      </c>
      <c r="BO83">
        <v>15.03</v>
      </c>
      <c r="BP83">
        <v>0</v>
      </c>
      <c r="BQ83">
        <v>4.1100000000000003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72.449999999999989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2.8995000000000002</v>
      </c>
      <c r="K84">
        <v>439.21829000000002</v>
      </c>
      <c r="L84">
        <v>620.60105499999997</v>
      </c>
      <c r="M84">
        <v>60.141041999999999</v>
      </c>
      <c r="N84">
        <v>91.090014999999994</v>
      </c>
      <c r="O84">
        <v>86.388863000000001</v>
      </c>
      <c r="P84">
        <v>115.769593</v>
      </c>
      <c r="Q84">
        <v>7.4256200000000003</v>
      </c>
      <c r="R84">
        <v>22.970901999999999</v>
      </c>
      <c r="S84">
        <v>14.210546000000001</v>
      </c>
      <c r="T84">
        <v>0</v>
      </c>
      <c r="U84">
        <v>404.74120499999998</v>
      </c>
      <c r="V84">
        <v>10.888009</v>
      </c>
      <c r="W84">
        <v>22.75141</v>
      </c>
      <c r="X84">
        <v>92.03013</v>
      </c>
      <c r="Y84">
        <v>0</v>
      </c>
      <c r="Z84">
        <v>19.002742999999999</v>
      </c>
      <c r="AA84">
        <v>40.736119000000002</v>
      </c>
      <c r="AB84">
        <v>38.186531000000002</v>
      </c>
      <c r="AC84">
        <v>28.089203999999999</v>
      </c>
      <c r="AD84">
        <v>35.365878000000002</v>
      </c>
      <c r="AE84">
        <v>47.780431</v>
      </c>
      <c r="AF84">
        <v>19.440567999999999</v>
      </c>
      <c r="AG84">
        <v>17.238106999999999</v>
      </c>
      <c r="AH84">
        <v>135.64382900000001</v>
      </c>
      <c r="AI84">
        <v>31.989217</v>
      </c>
      <c r="AJ84">
        <v>0</v>
      </c>
      <c r="AK84">
        <v>49.672784</v>
      </c>
      <c r="AL84">
        <v>76.705886000000007</v>
      </c>
      <c r="AM84">
        <v>15.305533</v>
      </c>
      <c r="AN84">
        <v>0</v>
      </c>
      <c r="AO84">
        <v>30.404157000000001</v>
      </c>
      <c r="AP84">
        <v>3.7142599999999999</v>
      </c>
      <c r="AQ84">
        <v>28.983402000000002</v>
      </c>
      <c r="AR84">
        <v>48.015720000000002</v>
      </c>
      <c r="AS84">
        <v>30.828821000000001</v>
      </c>
      <c r="AT84">
        <v>7.9639550000000003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72.449999999999989</v>
      </c>
      <c r="BA84">
        <f t="shared" si="4"/>
        <v>2768.643325</v>
      </c>
      <c r="BD84">
        <v>24.36</v>
      </c>
      <c r="BE84">
        <v>3.61</v>
      </c>
      <c r="BF84">
        <v>1.04</v>
      </c>
      <c r="BG84">
        <v>1.68</v>
      </c>
      <c r="BH84">
        <v>5.63</v>
      </c>
      <c r="BI84">
        <v>4.53</v>
      </c>
      <c r="BJ84">
        <v>1.55</v>
      </c>
      <c r="BK84">
        <v>3.23</v>
      </c>
      <c r="BL84">
        <v>3.03</v>
      </c>
      <c r="BM84">
        <v>1.56</v>
      </c>
      <c r="BN84">
        <v>0.49</v>
      </c>
      <c r="BO84">
        <v>15.03</v>
      </c>
      <c r="BP84">
        <v>0</v>
      </c>
      <c r="BQ84">
        <v>4.1100000000000003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72.449999999999989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2.8995000000000002</v>
      </c>
      <c r="K85">
        <v>439.21829000000002</v>
      </c>
      <c r="L85">
        <v>620.60105499999997</v>
      </c>
      <c r="M85">
        <v>60.141041999999999</v>
      </c>
      <c r="N85">
        <v>91.090014999999994</v>
      </c>
      <c r="O85">
        <v>86.388863000000001</v>
      </c>
      <c r="P85">
        <v>115.769593</v>
      </c>
      <c r="Q85">
        <v>7.4256200000000003</v>
      </c>
      <c r="R85">
        <v>22.970901999999999</v>
      </c>
      <c r="S85">
        <v>14.210546000000001</v>
      </c>
      <c r="T85">
        <v>0</v>
      </c>
      <c r="U85">
        <v>404.74120499999998</v>
      </c>
      <c r="V85">
        <v>10.888009</v>
      </c>
      <c r="W85">
        <v>22.75141</v>
      </c>
      <c r="X85">
        <v>92.03013</v>
      </c>
      <c r="Y85">
        <v>0</v>
      </c>
      <c r="Z85">
        <v>19.002742999999999</v>
      </c>
      <c r="AA85">
        <v>40.736119000000002</v>
      </c>
      <c r="AB85">
        <v>38.186531000000002</v>
      </c>
      <c r="AC85">
        <v>28.089203999999999</v>
      </c>
      <c r="AD85">
        <v>35.365878000000002</v>
      </c>
      <c r="AE85">
        <v>47.780431</v>
      </c>
      <c r="AF85">
        <v>19.440567999999999</v>
      </c>
      <c r="AG85">
        <v>17.238106999999999</v>
      </c>
      <c r="AH85">
        <v>135.64382900000001</v>
      </c>
      <c r="AI85">
        <v>15.994607999999999</v>
      </c>
      <c r="AJ85">
        <v>0</v>
      </c>
      <c r="AK85">
        <v>49.672784</v>
      </c>
      <c r="AL85">
        <v>76.705886000000007</v>
      </c>
      <c r="AM85">
        <v>15.305533</v>
      </c>
      <c r="AN85">
        <v>0</v>
      </c>
      <c r="AO85">
        <v>30.404157000000001</v>
      </c>
      <c r="AP85">
        <v>9.9046920000000007</v>
      </c>
      <c r="AQ85">
        <v>28.983402000000002</v>
      </c>
      <c r="AR85">
        <v>48.015720000000002</v>
      </c>
      <c r="AS85">
        <v>30.828821000000001</v>
      </c>
      <c r="AT85">
        <v>7.9639550000000003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72.449999999999989</v>
      </c>
      <c r="BA85">
        <f t="shared" si="4"/>
        <v>2758.839148</v>
      </c>
      <c r="BD85">
        <v>24.36</v>
      </c>
      <c r="BE85">
        <v>3.61</v>
      </c>
      <c r="BF85">
        <v>1.04</v>
      </c>
      <c r="BG85">
        <v>1.68</v>
      </c>
      <c r="BH85">
        <v>5.63</v>
      </c>
      <c r="BI85">
        <v>4.53</v>
      </c>
      <c r="BJ85">
        <v>1.55</v>
      </c>
      <c r="BK85">
        <v>3.23</v>
      </c>
      <c r="BL85">
        <v>3.03</v>
      </c>
      <c r="BM85">
        <v>1.56</v>
      </c>
      <c r="BN85">
        <v>0.49</v>
      </c>
      <c r="BO85">
        <v>15.03</v>
      </c>
      <c r="BP85">
        <v>0</v>
      </c>
      <c r="BQ85">
        <v>4.1100000000000003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72.449999999999989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2.8995000000000002</v>
      </c>
      <c r="K86">
        <v>439.21829000000002</v>
      </c>
      <c r="L86">
        <v>620.60105499999997</v>
      </c>
      <c r="M86">
        <v>60.141041999999999</v>
      </c>
      <c r="N86">
        <v>91.090014999999994</v>
      </c>
      <c r="O86">
        <v>86.388863000000001</v>
      </c>
      <c r="P86">
        <v>115.769593</v>
      </c>
      <c r="Q86">
        <v>7.4256200000000003</v>
      </c>
      <c r="R86">
        <v>22.970901999999999</v>
      </c>
      <c r="S86">
        <v>14.210546000000001</v>
      </c>
      <c r="T86">
        <v>0</v>
      </c>
      <c r="U86">
        <v>404.74120499999998</v>
      </c>
      <c r="V86">
        <v>10.888009</v>
      </c>
      <c r="W86">
        <v>22.75141</v>
      </c>
      <c r="X86">
        <v>92.03013</v>
      </c>
      <c r="Y86">
        <v>0</v>
      </c>
      <c r="Z86">
        <v>19.002742999999999</v>
      </c>
      <c r="AA86">
        <v>40.736119000000002</v>
      </c>
      <c r="AB86">
        <v>38.186531000000002</v>
      </c>
      <c r="AC86">
        <v>28.089203999999999</v>
      </c>
      <c r="AD86">
        <v>35.365878000000002</v>
      </c>
      <c r="AE86">
        <v>47.780431</v>
      </c>
      <c r="AF86">
        <v>19.440567999999999</v>
      </c>
      <c r="AG86">
        <v>17.238106999999999</v>
      </c>
      <c r="AH86">
        <v>135.64382900000001</v>
      </c>
      <c r="AI86">
        <v>2.460709</v>
      </c>
      <c r="AJ86">
        <v>0</v>
      </c>
      <c r="AK86">
        <v>49.672784</v>
      </c>
      <c r="AL86">
        <v>76.705886000000007</v>
      </c>
      <c r="AM86">
        <v>15.305533</v>
      </c>
      <c r="AN86">
        <v>0</v>
      </c>
      <c r="AO86">
        <v>30.404157000000001</v>
      </c>
      <c r="AP86">
        <v>9.9046920000000007</v>
      </c>
      <c r="AQ86">
        <v>28.983402000000002</v>
      </c>
      <c r="AR86">
        <v>48.015720000000002</v>
      </c>
      <c r="AS86">
        <v>30.828821000000001</v>
      </c>
      <c r="AT86">
        <v>7.9639550000000003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72.449999999999989</v>
      </c>
      <c r="BA86">
        <f t="shared" si="4"/>
        <v>2745.305249</v>
      </c>
      <c r="BD86">
        <v>24.36</v>
      </c>
      <c r="BE86">
        <v>3.61</v>
      </c>
      <c r="BF86">
        <v>1.04</v>
      </c>
      <c r="BG86">
        <v>1.68</v>
      </c>
      <c r="BH86">
        <v>5.63</v>
      </c>
      <c r="BI86">
        <v>4.53</v>
      </c>
      <c r="BJ86">
        <v>1.55</v>
      </c>
      <c r="BK86">
        <v>3.23</v>
      </c>
      <c r="BL86">
        <v>3.03</v>
      </c>
      <c r="BM86">
        <v>1.56</v>
      </c>
      <c r="BN86">
        <v>0.49</v>
      </c>
      <c r="BO86">
        <v>15.03</v>
      </c>
      <c r="BP86">
        <v>0</v>
      </c>
      <c r="BQ86">
        <v>4.1100000000000003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72.449999999999989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2.8995000000000002</v>
      </c>
      <c r="K87">
        <v>439.21829000000002</v>
      </c>
      <c r="L87">
        <v>620.60105499999997</v>
      </c>
      <c r="M87">
        <v>60.141041999999999</v>
      </c>
      <c r="N87">
        <v>91.090014999999994</v>
      </c>
      <c r="O87">
        <v>86.388863000000001</v>
      </c>
      <c r="P87">
        <v>115.769593</v>
      </c>
      <c r="Q87">
        <v>7.4256200000000003</v>
      </c>
      <c r="R87">
        <v>22.970901999999999</v>
      </c>
      <c r="S87">
        <v>14.210546000000001</v>
      </c>
      <c r="T87">
        <v>0</v>
      </c>
      <c r="U87">
        <v>404.74120499999998</v>
      </c>
      <c r="V87">
        <v>10.888009</v>
      </c>
      <c r="W87">
        <v>22.75141</v>
      </c>
      <c r="X87">
        <v>92.03013</v>
      </c>
      <c r="Y87">
        <v>0</v>
      </c>
      <c r="Z87">
        <v>3.1894499999999999</v>
      </c>
      <c r="AA87">
        <v>40.736119000000002</v>
      </c>
      <c r="AB87">
        <v>25.380386999999999</v>
      </c>
      <c r="AC87">
        <v>18.707265</v>
      </c>
      <c r="AD87">
        <v>26.428653000000001</v>
      </c>
      <c r="AE87">
        <v>47.780431</v>
      </c>
      <c r="AF87">
        <v>17.153441999999998</v>
      </c>
      <c r="AG87">
        <v>17.238106999999999</v>
      </c>
      <c r="AH87">
        <v>113.036524</v>
      </c>
      <c r="AI87">
        <v>2.460709</v>
      </c>
      <c r="AJ87">
        <v>0</v>
      </c>
      <c r="AK87">
        <v>49.672784</v>
      </c>
      <c r="AL87">
        <v>58.399796000000002</v>
      </c>
      <c r="AM87">
        <v>10.203688</v>
      </c>
      <c r="AN87">
        <v>0</v>
      </c>
      <c r="AO87">
        <v>30.404157000000001</v>
      </c>
      <c r="AP87">
        <v>3.7142599999999999</v>
      </c>
      <c r="AQ87">
        <v>28.983402000000002</v>
      </c>
      <c r="AR87">
        <v>48.015720000000002</v>
      </c>
      <c r="AS87">
        <v>30.828821000000001</v>
      </c>
      <c r="AT87">
        <v>7.9639550000000003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72.469999999999985</v>
      </c>
      <c r="BA87">
        <f t="shared" si="4"/>
        <v>2643.8938499999999</v>
      </c>
      <c r="BD87">
        <v>24.36</v>
      </c>
      <c r="BE87">
        <v>3.61</v>
      </c>
      <c r="BF87">
        <v>1.06</v>
      </c>
      <c r="BG87">
        <v>1.68</v>
      </c>
      <c r="BH87">
        <v>5.63</v>
      </c>
      <c r="BI87">
        <v>4.53</v>
      </c>
      <c r="BJ87">
        <v>1.55</v>
      </c>
      <c r="BK87">
        <v>3.23</v>
      </c>
      <c r="BL87">
        <v>3.03</v>
      </c>
      <c r="BM87">
        <v>1.56</v>
      </c>
      <c r="BN87">
        <v>0.49</v>
      </c>
      <c r="BO87">
        <v>15.03</v>
      </c>
      <c r="BP87">
        <v>0</v>
      </c>
      <c r="BQ87">
        <v>4.1100000000000003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72.469999999999985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2.8995000000000002</v>
      </c>
      <c r="K88">
        <v>439.21829000000002</v>
      </c>
      <c r="L88">
        <v>620.60105499999997</v>
      </c>
      <c r="M88">
        <v>60.141041999999999</v>
      </c>
      <c r="N88">
        <v>91.090014999999994</v>
      </c>
      <c r="O88">
        <v>119.52282700000001</v>
      </c>
      <c r="P88">
        <v>115.769593</v>
      </c>
      <c r="Q88">
        <v>7.4256200000000003</v>
      </c>
      <c r="R88">
        <v>22.970901999999999</v>
      </c>
      <c r="S88">
        <v>14.210546000000001</v>
      </c>
      <c r="T88">
        <v>0</v>
      </c>
      <c r="U88">
        <v>404.74120499999998</v>
      </c>
      <c r="V88">
        <v>10.888009</v>
      </c>
      <c r="W88">
        <v>22.75141</v>
      </c>
      <c r="X88">
        <v>92.03013</v>
      </c>
      <c r="Y88">
        <v>0</v>
      </c>
      <c r="Z88">
        <v>3.1894499999999999</v>
      </c>
      <c r="AA88">
        <v>40.736119000000002</v>
      </c>
      <c r="AB88">
        <v>25.380386999999999</v>
      </c>
      <c r="AC88">
        <v>18.707265</v>
      </c>
      <c r="AD88">
        <v>26.428653000000001</v>
      </c>
      <c r="AE88">
        <v>47.780431</v>
      </c>
      <c r="AF88">
        <v>17.153441999999998</v>
      </c>
      <c r="AG88">
        <v>17.238106999999999</v>
      </c>
      <c r="AH88">
        <v>113.036524</v>
      </c>
      <c r="AI88">
        <v>2.460709</v>
      </c>
      <c r="AJ88">
        <v>0</v>
      </c>
      <c r="AK88">
        <v>49.672784</v>
      </c>
      <c r="AL88">
        <v>47.169066000000001</v>
      </c>
      <c r="AM88">
        <v>9.2245469999999994</v>
      </c>
      <c r="AN88">
        <v>0</v>
      </c>
      <c r="AO88">
        <v>30.404157000000001</v>
      </c>
      <c r="AP88">
        <v>3.7142599999999999</v>
      </c>
      <c r="AQ88">
        <v>28.983402000000002</v>
      </c>
      <c r="AR88">
        <v>48.015720000000002</v>
      </c>
      <c r="AS88">
        <v>30.828821000000001</v>
      </c>
      <c r="AT88">
        <v>7.9639550000000003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72.469999999999985</v>
      </c>
      <c r="BA88">
        <f t="shared" si="4"/>
        <v>2664.817943</v>
      </c>
      <c r="BD88">
        <v>24.36</v>
      </c>
      <c r="BE88">
        <v>3.61</v>
      </c>
      <c r="BF88">
        <v>1.06</v>
      </c>
      <c r="BG88">
        <v>1.68</v>
      </c>
      <c r="BH88">
        <v>5.63</v>
      </c>
      <c r="BI88">
        <v>4.53</v>
      </c>
      <c r="BJ88">
        <v>1.55</v>
      </c>
      <c r="BK88">
        <v>3.23</v>
      </c>
      <c r="BL88">
        <v>3.03</v>
      </c>
      <c r="BM88">
        <v>1.56</v>
      </c>
      <c r="BN88">
        <v>0.49</v>
      </c>
      <c r="BO88">
        <v>15.03</v>
      </c>
      <c r="BP88">
        <v>0</v>
      </c>
      <c r="BQ88">
        <v>4.1100000000000003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72.469999999999985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2.8995000000000002</v>
      </c>
      <c r="K89">
        <v>439.21829000000002</v>
      </c>
      <c r="L89">
        <v>620.60105499999997</v>
      </c>
      <c r="M89">
        <v>88.918000000000006</v>
      </c>
      <c r="N89">
        <v>114.167812</v>
      </c>
      <c r="O89">
        <v>119.52282700000001</v>
      </c>
      <c r="P89">
        <v>115.769593</v>
      </c>
      <c r="Q89">
        <v>7.4256200000000003</v>
      </c>
      <c r="R89">
        <v>22.970901999999999</v>
      </c>
      <c r="S89">
        <v>14.210546000000001</v>
      </c>
      <c r="T89">
        <v>0</v>
      </c>
      <c r="U89">
        <v>396.86906199999999</v>
      </c>
      <c r="V89">
        <v>10.888009</v>
      </c>
      <c r="W89">
        <v>22.75141</v>
      </c>
      <c r="X89">
        <v>92.03013</v>
      </c>
      <c r="Y89">
        <v>0</v>
      </c>
      <c r="Z89">
        <v>3.1894499999999999</v>
      </c>
      <c r="AA89">
        <v>40.736119000000002</v>
      </c>
      <c r="AB89">
        <v>25.380386999999999</v>
      </c>
      <c r="AC89">
        <v>18.707265</v>
      </c>
      <c r="AD89">
        <v>26.428653000000001</v>
      </c>
      <c r="AE89">
        <v>47.780431</v>
      </c>
      <c r="AF89">
        <v>17.153441999999998</v>
      </c>
      <c r="AG89">
        <v>17.238106999999999</v>
      </c>
      <c r="AH89">
        <v>113.036524</v>
      </c>
      <c r="AI89">
        <v>2.460709</v>
      </c>
      <c r="AJ89">
        <v>0</v>
      </c>
      <c r="AK89">
        <v>49.672784</v>
      </c>
      <c r="AL89">
        <v>47.169066000000001</v>
      </c>
      <c r="AM89">
        <v>5.1018439999999998</v>
      </c>
      <c r="AN89">
        <v>0</v>
      </c>
      <c r="AO89">
        <v>30.404157000000001</v>
      </c>
      <c r="AP89">
        <v>3.7142599999999999</v>
      </c>
      <c r="AQ89">
        <v>28.983402000000002</v>
      </c>
      <c r="AR89">
        <v>48.015720000000002</v>
      </c>
      <c r="AS89">
        <v>30.828821000000001</v>
      </c>
      <c r="AT89">
        <v>7.9639550000000003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72.469999999999985</v>
      </c>
      <c r="BA89">
        <f t="shared" si="4"/>
        <v>2704.6778519999998</v>
      </c>
      <c r="BD89">
        <v>24.36</v>
      </c>
      <c r="BE89">
        <v>3.61</v>
      </c>
      <c r="BF89">
        <v>1.06</v>
      </c>
      <c r="BG89">
        <v>1.68</v>
      </c>
      <c r="BH89">
        <v>5.63</v>
      </c>
      <c r="BI89">
        <v>4.53</v>
      </c>
      <c r="BJ89">
        <v>1.55</v>
      </c>
      <c r="BK89">
        <v>3.23</v>
      </c>
      <c r="BL89">
        <v>3.03</v>
      </c>
      <c r="BM89">
        <v>1.56</v>
      </c>
      <c r="BN89">
        <v>0.49</v>
      </c>
      <c r="BO89">
        <v>15.03</v>
      </c>
      <c r="BP89">
        <v>0</v>
      </c>
      <c r="BQ89">
        <v>4.1100000000000003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72.469999999999985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2.8995000000000002</v>
      </c>
      <c r="K90">
        <v>439.21829000000002</v>
      </c>
      <c r="L90">
        <v>620.60105499999997</v>
      </c>
      <c r="M90">
        <v>88.918000000000006</v>
      </c>
      <c r="N90">
        <v>114.167812</v>
      </c>
      <c r="O90">
        <v>119.52282700000001</v>
      </c>
      <c r="P90">
        <v>134.64311499999999</v>
      </c>
      <c r="Q90">
        <v>7.4256200000000003</v>
      </c>
      <c r="R90">
        <v>22.970901999999999</v>
      </c>
      <c r="S90">
        <v>14.210546000000001</v>
      </c>
      <c r="T90">
        <v>0</v>
      </c>
      <c r="U90">
        <v>396.86906199999999</v>
      </c>
      <c r="V90">
        <v>10.888009</v>
      </c>
      <c r="W90">
        <v>22.75141</v>
      </c>
      <c r="X90">
        <v>92.03013</v>
      </c>
      <c r="Y90">
        <v>0</v>
      </c>
      <c r="Z90">
        <v>3.1894499999999999</v>
      </c>
      <c r="AA90">
        <v>40.736119000000002</v>
      </c>
      <c r="AB90">
        <v>25.380386999999999</v>
      </c>
      <c r="AC90">
        <v>18.707265</v>
      </c>
      <c r="AD90">
        <v>26.428653000000001</v>
      </c>
      <c r="AE90">
        <v>47.780431</v>
      </c>
      <c r="AF90">
        <v>17.153441999999998</v>
      </c>
      <c r="AG90">
        <v>17.238106999999999</v>
      </c>
      <c r="AH90">
        <v>113.036524</v>
      </c>
      <c r="AI90">
        <v>2.460709</v>
      </c>
      <c r="AJ90">
        <v>0</v>
      </c>
      <c r="AK90">
        <v>49.672784</v>
      </c>
      <c r="AL90">
        <v>47.169066000000001</v>
      </c>
      <c r="AM90">
        <v>5.1018439999999998</v>
      </c>
      <c r="AN90">
        <v>0</v>
      </c>
      <c r="AO90">
        <v>30.404157000000001</v>
      </c>
      <c r="AP90">
        <v>9.9046920000000007</v>
      </c>
      <c r="AQ90">
        <v>28.983402000000002</v>
      </c>
      <c r="AR90">
        <v>48.015720000000002</v>
      </c>
      <c r="AS90">
        <v>30.828821000000001</v>
      </c>
      <c r="AT90">
        <v>7.9639550000000003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72.469999999999985</v>
      </c>
      <c r="BA90">
        <f t="shared" si="4"/>
        <v>2729.7418059999995</v>
      </c>
      <c r="BD90">
        <v>24.36</v>
      </c>
      <c r="BE90">
        <v>3.61</v>
      </c>
      <c r="BF90">
        <v>1.06</v>
      </c>
      <c r="BG90">
        <v>1.68</v>
      </c>
      <c r="BH90">
        <v>5.63</v>
      </c>
      <c r="BI90">
        <v>4.53</v>
      </c>
      <c r="BJ90">
        <v>1.55</v>
      </c>
      <c r="BK90">
        <v>3.23</v>
      </c>
      <c r="BL90">
        <v>3.03</v>
      </c>
      <c r="BM90">
        <v>1.56</v>
      </c>
      <c r="BN90">
        <v>0.49</v>
      </c>
      <c r="BO90">
        <v>15.03</v>
      </c>
      <c r="BP90">
        <v>0</v>
      </c>
      <c r="BQ90">
        <v>4.1100000000000003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72.469999999999985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2.8995000000000002</v>
      </c>
      <c r="K91">
        <v>439.21829000000002</v>
      </c>
      <c r="L91">
        <v>620.60105499999997</v>
      </c>
      <c r="M91">
        <v>60.141041999999999</v>
      </c>
      <c r="N91">
        <v>114.167812</v>
      </c>
      <c r="O91">
        <v>119.52282700000001</v>
      </c>
      <c r="P91">
        <v>115.769593</v>
      </c>
      <c r="Q91">
        <v>7.4256200000000003</v>
      </c>
      <c r="R91">
        <v>22.970901999999999</v>
      </c>
      <c r="S91">
        <v>14.210546000000001</v>
      </c>
      <c r="T91">
        <v>0</v>
      </c>
      <c r="U91">
        <v>396.86906199999999</v>
      </c>
      <c r="V91">
        <v>10.888009</v>
      </c>
      <c r="W91">
        <v>22.75141</v>
      </c>
      <c r="X91">
        <v>92.03013</v>
      </c>
      <c r="Y91">
        <v>0</v>
      </c>
      <c r="Z91">
        <v>19.002742999999999</v>
      </c>
      <c r="AA91">
        <v>40.736119000000002</v>
      </c>
      <c r="AB91">
        <v>38.186531000000002</v>
      </c>
      <c r="AC91">
        <v>28.089203999999999</v>
      </c>
      <c r="AD91">
        <v>35.365878000000002</v>
      </c>
      <c r="AE91">
        <v>47.780431</v>
      </c>
      <c r="AF91">
        <v>19.440567999999999</v>
      </c>
      <c r="AG91">
        <v>17.238106999999999</v>
      </c>
      <c r="AH91">
        <v>135.64382900000001</v>
      </c>
      <c r="AI91">
        <v>2.460709</v>
      </c>
      <c r="AJ91">
        <v>0</v>
      </c>
      <c r="AK91">
        <v>49.672784</v>
      </c>
      <c r="AL91">
        <v>47.169066000000001</v>
      </c>
      <c r="AM91">
        <v>5.1018439999999998</v>
      </c>
      <c r="AN91">
        <v>0</v>
      </c>
      <c r="AO91">
        <v>30.404157000000001</v>
      </c>
      <c r="AP91">
        <v>9.9046920000000007</v>
      </c>
      <c r="AQ91">
        <v>28.983402000000002</v>
      </c>
      <c r="AR91">
        <v>48.015720000000002</v>
      </c>
      <c r="AS91">
        <v>30.828821000000001</v>
      </c>
      <c r="AT91">
        <v>7.9639550000000003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72.209999999999994</v>
      </c>
      <c r="BA91">
        <f t="shared" si="4"/>
        <v>2753.6643579999995</v>
      </c>
      <c r="BD91">
        <v>23.27</v>
      </c>
      <c r="BE91">
        <v>3.68</v>
      </c>
      <c r="BF91">
        <v>1.03</v>
      </c>
      <c r="BG91">
        <v>1.74</v>
      </c>
      <c r="BH91">
        <v>5.62</v>
      </c>
      <c r="BI91">
        <v>4.62</v>
      </c>
      <c r="BJ91">
        <v>1.51</v>
      </c>
      <c r="BK91">
        <v>3.28</v>
      </c>
      <c r="BL91">
        <v>3.24</v>
      </c>
      <c r="BM91">
        <v>1.56</v>
      </c>
      <c r="BN91">
        <v>0.51</v>
      </c>
      <c r="BO91">
        <v>15.4</v>
      </c>
      <c r="BP91">
        <v>0</v>
      </c>
      <c r="BQ91">
        <v>4.2300000000000004</v>
      </c>
      <c r="BR91">
        <v>2.08</v>
      </c>
      <c r="BS91">
        <v>0.44</v>
      </c>
      <c r="BT91">
        <v>0</v>
      </c>
      <c r="BU91">
        <v>0</v>
      </c>
      <c r="BV91">
        <v>0</v>
      </c>
      <c r="BW91">
        <f t="shared" si="5"/>
        <v>72.209999999999994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2.8995000000000002</v>
      </c>
      <c r="K92">
        <v>439.21829000000002</v>
      </c>
      <c r="L92">
        <v>620.60105499999997</v>
      </c>
      <c r="M92">
        <v>60.141041999999999</v>
      </c>
      <c r="N92">
        <v>114.167812</v>
      </c>
      <c r="O92">
        <v>119.52282700000001</v>
      </c>
      <c r="P92">
        <v>115.769593</v>
      </c>
      <c r="Q92">
        <v>7.4256200000000003</v>
      </c>
      <c r="R92">
        <v>22.970901999999999</v>
      </c>
      <c r="S92">
        <v>14.210546000000001</v>
      </c>
      <c r="T92">
        <v>0</v>
      </c>
      <c r="U92">
        <v>396.86906199999999</v>
      </c>
      <c r="V92">
        <v>10.888009</v>
      </c>
      <c r="W92">
        <v>22.75141</v>
      </c>
      <c r="X92">
        <v>92.03013</v>
      </c>
      <c r="Y92">
        <v>0</v>
      </c>
      <c r="Z92">
        <v>19.002742999999999</v>
      </c>
      <c r="AA92">
        <v>40.736119000000002</v>
      </c>
      <c r="AB92">
        <v>38.186531000000002</v>
      </c>
      <c r="AC92">
        <v>28.089203999999999</v>
      </c>
      <c r="AD92">
        <v>35.365878000000002</v>
      </c>
      <c r="AE92">
        <v>47.780431</v>
      </c>
      <c r="AF92">
        <v>19.440567999999999</v>
      </c>
      <c r="AG92">
        <v>17.238106999999999</v>
      </c>
      <c r="AH92">
        <v>135.64382900000001</v>
      </c>
      <c r="AI92">
        <v>2.460709</v>
      </c>
      <c r="AJ92">
        <v>0</v>
      </c>
      <c r="AK92">
        <v>49.672784</v>
      </c>
      <c r="AL92">
        <v>47.169066000000001</v>
      </c>
      <c r="AM92">
        <v>5.1018439999999998</v>
      </c>
      <c r="AN92">
        <v>0</v>
      </c>
      <c r="AO92">
        <v>30.404157000000001</v>
      </c>
      <c r="AP92">
        <v>3.7142599999999999</v>
      </c>
      <c r="AQ92">
        <v>28.983402000000002</v>
      </c>
      <c r="AR92">
        <v>48.015720000000002</v>
      </c>
      <c r="AS92">
        <v>30.828821000000001</v>
      </c>
      <c r="AT92">
        <v>7.9639550000000003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72.209999999999994</v>
      </c>
      <c r="BA92">
        <f t="shared" si="4"/>
        <v>2747.4739259999997</v>
      </c>
      <c r="BD92">
        <v>23.27</v>
      </c>
      <c r="BE92">
        <v>3.68</v>
      </c>
      <c r="BF92">
        <v>1.03</v>
      </c>
      <c r="BG92">
        <v>1.74</v>
      </c>
      <c r="BH92">
        <v>5.62</v>
      </c>
      <c r="BI92">
        <v>4.62</v>
      </c>
      <c r="BJ92">
        <v>1.51</v>
      </c>
      <c r="BK92">
        <v>3.28</v>
      </c>
      <c r="BL92">
        <v>3.24</v>
      </c>
      <c r="BM92">
        <v>1.56</v>
      </c>
      <c r="BN92">
        <v>0.51</v>
      </c>
      <c r="BO92">
        <v>15.4</v>
      </c>
      <c r="BP92">
        <v>0</v>
      </c>
      <c r="BQ92">
        <v>4.2300000000000004</v>
      </c>
      <c r="BR92">
        <v>2.08</v>
      </c>
      <c r="BS92">
        <v>0.44</v>
      </c>
      <c r="BT92">
        <v>0</v>
      </c>
      <c r="BU92">
        <v>0</v>
      </c>
      <c r="BV92">
        <v>0</v>
      </c>
      <c r="BW92">
        <f t="shared" si="5"/>
        <v>72.209999999999994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2.8995000000000002</v>
      </c>
      <c r="K93">
        <v>439.21829000000002</v>
      </c>
      <c r="L93">
        <v>620.60105499999997</v>
      </c>
      <c r="M93">
        <v>88.918000000000006</v>
      </c>
      <c r="N93">
        <v>114.167812</v>
      </c>
      <c r="O93">
        <v>119.52282700000001</v>
      </c>
      <c r="P93">
        <v>134.64311499999999</v>
      </c>
      <c r="Q93">
        <v>7.4256200000000003</v>
      </c>
      <c r="R93">
        <v>22.970901999999999</v>
      </c>
      <c r="S93">
        <v>14.210546000000001</v>
      </c>
      <c r="T93">
        <v>0</v>
      </c>
      <c r="U93">
        <v>396.86906199999999</v>
      </c>
      <c r="V93">
        <v>10.888009</v>
      </c>
      <c r="W93">
        <v>22.75141</v>
      </c>
      <c r="X93">
        <v>92.03013</v>
      </c>
      <c r="Y93">
        <v>0</v>
      </c>
      <c r="Z93">
        <v>19.002742999999999</v>
      </c>
      <c r="AA93">
        <v>40.736119000000002</v>
      </c>
      <c r="AB93">
        <v>38.186531000000002</v>
      </c>
      <c r="AC93">
        <v>28.089203999999999</v>
      </c>
      <c r="AD93">
        <v>35.365878000000002</v>
      </c>
      <c r="AE93">
        <v>47.780431</v>
      </c>
      <c r="AF93">
        <v>19.440567999999999</v>
      </c>
      <c r="AG93">
        <v>17.238106999999999</v>
      </c>
      <c r="AH93">
        <v>135.64382900000001</v>
      </c>
      <c r="AI93">
        <v>2.460709</v>
      </c>
      <c r="AJ93">
        <v>0</v>
      </c>
      <c r="AK93">
        <v>49.672784</v>
      </c>
      <c r="AL93">
        <v>47.169066000000001</v>
      </c>
      <c r="AM93">
        <v>5.1018439999999998</v>
      </c>
      <c r="AN93">
        <v>0</v>
      </c>
      <c r="AO93">
        <v>30.404157000000001</v>
      </c>
      <c r="AP93">
        <v>3.7142599999999999</v>
      </c>
      <c r="AQ93">
        <v>28.983402000000002</v>
      </c>
      <c r="AR93">
        <v>48.015720000000002</v>
      </c>
      <c r="AS93">
        <v>30.828821000000001</v>
      </c>
      <c r="AT93">
        <v>7.9639550000000003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72.209999999999994</v>
      </c>
      <c r="BA93">
        <f t="shared" si="4"/>
        <v>2795.1244059999999</v>
      </c>
      <c r="BD93">
        <v>23.27</v>
      </c>
      <c r="BE93">
        <v>3.68</v>
      </c>
      <c r="BF93">
        <v>1.03</v>
      </c>
      <c r="BG93">
        <v>1.74</v>
      </c>
      <c r="BH93">
        <v>5.62</v>
      </c>
      <c r="BI93">
        <v>4.62</v>
      </c>
      <c r="BJ93">
        <v>1.51</v>
      </c>
      <c r="BK93">
        <v>3.28</v>
      </c>
      <c r="BL93">
        <v>3.24</v>
      </c>
      <c r="BM93">
        <v>1.56</v>
      </c>
      <c r="BN93">
        <v>0.51</v>
      </c>
      <c r="BO93">
        <v>15.4</v>
      </c>
      <c r="BP93">
        <v>0</v>
      </c>
      <c r="BQ93">
        <v>4.2300000000000004</v>
      </c>
      <c r="BR93">
        <v>2.08</v>
      </c>
      <c r="BS93">
        <v>0.44</v>
      </c>
      <c r="BT93">
        <v>0</v>
      </c>
      <c r="BU93">
        <v>0</v>
      </c>
      <c r="BV93">
        <v>0</v>
      </c>
      <c r="BW93">
        <f t="shared" si="5"/>
        <v>72.209999999999994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2.8995000000000002</v>
      </c>
      <c r="K94">
        <v>439.21829000000002</v>
      </c>
      <c r="L94">
        <v>620.60105499999997</v>
      </c>
      <c r="M94">
        <v>88.918000000000006</v>
      </c>
      <c r="N94">
        <v>114.167812</v>
      </c>
      <c r="O94">
        <v>119.52282700000001</v>
      </c>
      <c r="P94">
        <v>134.64311499999999</v>
      </c>
      <c r="Q94">
        <v>7.4256200000000003</v>
      </c>
      <c r="R94">
        <v>22.970901999999999</v>
      </c>
      <c r="S94">
        <v>14.210546000000001</v>
      </c>
      <c r="T94">
        <v>0</v>
      </c>
      <c r="U94">
        <v>396.86906199999999</v>
      </c>
      <c r="V94">
        <v>10.888009</v>
      </c>
      <c r="W94">
        <v>22.75141</v>
      </c>
      <c r="X94">
        <v>92.03013</v>
      </c>
      <c r="Y94">
        <v>0</v>
      </c>
      <c r="Z94">
        <v>19.002742999999999</v>
      </c>
      <c r="AA94">
        <v>40.736119000000002</v>
      </c>
      <c r="AB94">
        <v>38.186531000000002</v>
      </c>
      <c r="AC94">
        <v>28.089203999999999</v>
      </c>
      <c r="AD94">
        <v>35.365878000000002</v>
      </c>
      <c r="AE94">
        <v>47.780431</v>
      </c>
      <c r="AF94">
        <v>19.440567999999999</v>
      </c>
      <c r="AG94">
        <v>17.238106999999999</v>
      </c>
      <c r="AH94">
        <v>135.64382900000001</v>
      </c>
      <c r="AI94">
        <v>2.460709</v>
      </c>
      <c r="AJ94">
        <v>0</v>
      </c>
      <c r="AK94">
        <v>49.672784</v>
      </c>
      <c r="AL94">
        <v>47.169066000000001</v>
      </c>
      <c r="AM94">
        <v>5.1018439999999998</v>
      </c>
      <c r="AN94">
        <v>0</v>
      </c>
      <c r="AO94">
        <v>30.404157000000001</v>
      </c>
      <c r="AP94">
        <v>3.7142599999999999</v>
      </c>
      <c r="AQ94">
        <v>28.983402000000002</v>
      </c>
      <c r="AR94">
        <v>48.015720000000002</v>
      </c>
      <c r="AS94">
        <v>30.828821000000001</v>
      </c>
      <c r="AT94">
        <v>7.9639550000000003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72.109999999999985</v>
      </c>
      <c r="BA94">
        <f t="shared" si="4"/>
        <v>2795.024406</v>
      </c>
      <c r="BD94">
        <v>23.27</v>
      </c>
      <c r="BE94">
        <v>3.68</v>
      </c>
      <c r="BF94">
        <v>1.03</v>
      </c>
      <c r="BG94">
        <v>1.74</v>
      </c>
      <c r="BH94">
        <v>5.62</v>
      </c>
      <c r="BI94">
        <v>4.62</v>
      </c>
      <c r="BJ94">
        <v>1.51</v>
      </c>
      <c r="BK94">
        <v>3.23</v>
      </c>
      <c r="BL94">
        <v>3.19</v>
      </c>
      <c r="BM94">
        <v>1.56</v>
      </c>
      <c r="BN94">
        <v>0.51</v>
      </c>
      <c r="BO94">
        <v>15.4</v>
      </c>
      <c r="BP94">
        <v>0</v>
      </c>
      <c r="BQ94">
        <v>4.2300000000000004</v>
      </c>
      <c r="BR94">
        <v>2.08</v>
      </c>
      <c r="BS94">
        <v>0.44</v>
      </c>
      <c r="BT94">
        <v>0</v>
      </c>
      <c r="BU94">
        <v>0</v>
      </c>
      <c r="BV94">
        <v>0</v>
      </c>
      <c r="BW94">
        <f t="shared" si="5"/>
        <v>72.109999999999985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2.8995000000000002</v>
      </c>
      <c r="K95">
        <v>439.21829000000002</v>
      </c>
      <c r="L95">
        <v>620.60105499999997</v>
      </c>
      <c r="M95">
        <v>60.141041999999999</v>
      </c>
      <c r="N95">
        <v>91.090014999999994</v>
      </c>
      <c r="O95">
        <v>119.52282700000001</v>
      </c>
      <c r="P95">
        <v>115.769593</v>
      </c>
      <c r="Q95">
        <v>7.4256200000000003</v>
      </c>
      <c r="R95">
        <v>22.970901999999999</v>
      </c>
      <c r="S95">
        <v>14.210546000000001</v>
      </c>
      <c r="T95">
        <v>0</v>
      </c>
      <c r="U95">
        <v>396.86906199999999</v>
      </c>
      <c r="V95">
        <v>10.888009</v>
      </c>
      <c r="W95">
        <v>22.75141</v>
      </c>
      <c r="X95">
        <v>92.03013</v>
      </c>
      <c r="Y95">
        <v>0</v>
      </c>
      <c r="Z95">
        <v>6.3342479999999997</v>
      </c>
      <c r="AA95">
        <v>40.736119000000002</v>
      </c>
      <c r="AB95">
        <v>25.380386999999999</v>
      </c>
      <c r="AC95">
        <v>9.3536319999999993</v>
      </c>
      <c r="AD95">
        <v>26.428653000000001</v>
      </c>
      <c r="AE95">
        <v>47.780431</v>
      </c>
      <c r="AF95">
        <v>17.153441999999998</v>
      </c>
      <c r="AG95">
        <v>17.238106999999999</v>
      </c>
      <c r="AH95">
        <v>113.036524</v>
      </c>
      <c r="AI95">
        <v>0</v>
      </c>
      <c r="AJ95">
        <v>0</v>
      </c>
      <c r="AK95">
        <v>49.672784</v>
      </c>
      <c r="AL95">
        <v>47.169066000000001</v>
      </c>
      <c r="AM95">
        <v>5.1018439999999998</v>
      </c>
      <c r="AN95">
        <v>0</v>
      </c>
      <c r="AO95">
        <v>30.404157000000001</v>
      </c>
      <c r="AP95">
        <v>3.7142599999999999</v>
      </c>
      <c r="AQ95">
        <v>28.983402000000002</v>
      </c>
      <c r="AR95">
        <v>48.015720000000002</v>
      </c>
      <c r="AS95">
        <v>30.828821000000001</v>
      </c>
      <c r="AT95">
        <v>7.9639550000000003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72.109999999999985</v>
      </c>
      <c r="BA95">
        <f t="shared" si="4"/>
        <v>2643.793553</v>
      </c>
      <c r="BD95">
        <v>23.27</v>
      </c>
      <c r="BE95">
        <v>3.68</v>
      </c>
      <c r="BF95">
        <v>1.03</v>
      </c>
      <c r="BG95">
        <v>1.74</v>
      </c>
      <c r="BH95">
        <v>5.62</v>
      </c>
      <c r="BI95">
        <v>4.62</v>
      </c>
      <c r="BJ95">
        <v>1.51</v>
      </c>
      <c r="BK95">
        <v>3.23</v>
      </c>
      <c r="BL95">
        <v>3.19</v>
      </c>
      <c r="BM95">
        <v>1.56</v>
      </c>
      <c r="BN95">
        <v>0.51</v>
      </c>
      <c r="BO95">
        <v>15.4</v>
      </c>
      <c r="BP95">
        <v>0</v>
      </c>
      <c r="BQ95">
        <v>4.2300000000000004</v>
      </c>
      <c r="BR95">
        <v>2.08</v>
      </c>
      <c r="BS95">
        <v>0.44</v>
      </c>
      <c r="BT95">
        <v>0</v>
      </c>
      <c r="BU95">
        <v>0</v>
      </c>
      <c r="BV95">
        <v>0</v>
      </c>
      <c r="BW95">
        <f t="shared" si="5"/>
        <v>72.109999999999985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2.8995000000000002</v>
      </c>
      <c r="K96">
        <v>439.21829000000002</v>
      </c>
      <c r="L96">
        <v>620.60105499999997</v>
      </c>
      <c r="M96">
        <v>60.141041999999999</v>
      </c>
      <c r="N96">
        <v>114.167812</v>
      </c>
      <c r="O96">
        <v>119.52282700000001</v>
      </c>
      <c r="P96">
        <v>115.769593</v>
      </c>
      <c r="Q96">
        <v>7.4256200000000003</v>
      </c>
      <c r="R96">
        <v>22.970901999999999</v>
      </c>
      <c r="S96">
        <v>14.210546000000001</v>
      </c>
      <c r="T96">
        <v>0</v>
      </c>
      <c r="U96">
        <v>396.86906199999999</v>
      </c>
      <c r="V96">
        <v>10.888009</v>
      </c>
      <c r="W96">
        <v>22.75141</v>
      </c>
      <c r="X96">
        <v>92.03013</v>
      </c>
      <c r="Y96">
        <v>0</v>
      </c>
      <c r="Z96">
        <v>6.3342479999999997</v>
      </c>
      <c r="AA96">
        <v>40.736119000000002</v>
      </c>
      <c r="AB96">
        <v>25.380386999999999</v>
      </c>
      <c r="AC96">
        <v>9.3536319999999993</v>
      </c>
      <c r="AD96">
        <v>26.428653000000001</v>
      </c>
      <c r="AE96">
        <v>47.780431</v>
      </c>
      <c r="AF96">
        <v>17.153441999999998</v>
      </c>
      <c r="AG96">
        <v>17.238106999999999</v>
      </c>
      <c r="AH96">
        <v>113.036524</v>
      </c>
      <c r="AI96">
        <v>0</v>
      </c>
      <c r="AJ96">
        <v>0</v>
      </c>
      <c r="AK96">
        <v>49.672784</v>
      </c>
      <c r="AL96">
        <v>47.169066000000001</v>
      </c>
      <c r="AM96">
        <v>5.1018439999999998</v>
      </c>
      <c r="AN96">
        <v>0</v>
      </c>
      <c r="AO96">
        <v>30.404157000000001</v>
      </c>
      <c r="AP96">
        <v>3.7142599999999999</v>
      </c>
      <c r="AQ96">
        <v>28.983402000000002</v>
      </c>
      <c r="AR96">
        <v>48.015720000000002</v>
      </c>
      <c r="AS96">
        <v>30.828821000000001</v>
      </c>
      <c r="AT96">
        <v>7.9639550000000003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72.109999999999985</v>
      </c>
      <c r="BA96">
        <f t="shared" si="4"/>
        <v>2666.8713499999999</v>
      </c>
      <c r="BD96">
        <v>23.27</v>
      </c>
      <c r="BE96">
        <v>3.68</v>
      </c>
      <c r="BF96">
        <v>1.03</v>
      </c>
      <c r="BG96">
        <v>1.74</v>
      </c>
      <c r="BH96">
        <v>5.62</v>
      </c>
      <c r="BI96">
        <v>4.62</v>
      </c>
      <c r="BJ96">
        <v>1.51</v>
      </c>
      <c r="BK96">
        <v>3.23</v>
      </c>
      <c r="BL96">
        <v>3.19</v>
      </c>
      <c r="BM96">
        <v>1.56</v>
      </c>
      <c r="BN96">
        <v>0.51</v>
      </c>
      <c r="BO96">
        <v>15.4</v>
      </c>
      <c r="BP96">
        <v>0</v>
      </c>
      <c r="BQ96">
        <v>4.2300000000000004</v>
      </c>
      <c r="BR96">
        <v>2.08</v>
      </c>
      <c r="BS96">
        <v>0.44</v>
      </c>
      <c r="BT96">
        <v>0</v>
      </c>
      <c r="BU96">
        <v>0</v>
      </c>
      <c r="BV96">
        <v>0</v>
      </c>
      <c r="BW96">
        <f t="shared" si="5"/>
        <v>72.109999999999985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2.8995000000000002</v>
      </c>
      <c r="K97">
        <v>439.21829000000002</v>
      </c>
      <c r="L97">
        <v>620.60105499999997</v>
      </c>
      <c r="M97">
        <v>60.141041999999999</v>
      </c>
      <c r="N97">
        <v>114.167812</v>
      </c>
      <c r="O97">
        <v>119.52282700000001</v>
      </c>
      <c r="P97">
        <v>115.769593</v>
      </c>
      <c r="Q97">
        <v>7.4256200000000003</v>
      </c>
      <c r="R97">
        <v>22.970901999999999</v>
      </c>
      <c r="S97">
        <v>14.210546000000001</v>
      </c>
      <c r="T97">
        <v>0</v>
      </c>
      <c r="U97">
        <v>396.86906199999999</v>
      </c>
      <c r="V97">
        <v>10.888009</v>
      </c>
      <c r="W97">
        <v>22.75141</v>
      </c>
      <c r="X97">
        <v>92.03013</v>
      </c>
      <c r="Y97">
        <v>0</v>
      </c>
      <c r="Z97">
        <v>6.3342479999999997</v>
      </c>
      <c r="AA97">
        <v>40.736119000000002</v>
      </c>
      <c r="AB97">
        <v>12.625776</v>
      </c>
      <c r="AC97">
        <v>9.3536319999999993</v>
      </c>
      <c r="AD97">
        <v>26.428653000000001</v>
      </c>
      <c r="AE97">
        <v>47.780431</v>
      </c>
      <c r="AF97">
        <v>17.153441999999998</v>
      </c>
      <c r="AG97">
        <v>17.238106999999999</v>
      </c>
      <c r="AH97">
        <v>90.429219000000003</v>
      </c>
      <c r="AI97">
        <v>0</v>
      </c>
      <c r="AJ97">
        <v>0</v>
      </c>
      <c r="AK97">
        <v>49.672784</v>
      </c>
      <c r="AL97">
        <v>47.169066000000001</v>
      </c>
      <c r="AM97">
        <v>5.1018439999999998</v>
      </c>
      <c r="AN97">
        <v>0</v>
      </c>
      <c r="AO97">
        <v>30.404157000000001</v>
      </c>
      <c r="AP97">
        <v>8.6666059999999998</v>
      </c>
      <c r="AQ97">
        <v>28.983402000000002</v>
      </c>
      <c r="AR97">
        <v>48.015720000000002</v>
      </c>
      <c r="AS97">
        <v>30.828821000000001</v>
      </c>
      <c r="AT97">
        <v>7.9639550000000003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72.109999999999985</v>
      </c>
      <c r="BA97">
        <f t="shared" si="4"/>
        <v>2636.4617799999992</v>
      </c>
      <c r="BD97">
        <v>23.27</v>
      </c>
      <c r="BE97">
        <v>3.68</v>
      </c>
      <c r="BF97">
        <v>1.03</v>
      </c>
      <c r="BG97">
        <v>1.74</v>
      </c>
      <c r="BH97">
        <v>5.62</v>
      </c>
      <c r="BI97">
        <v>4.62</v>
      </c>
      <c r="BJ97">
        <v>1.51</v>
      </c>
      <c r="BK97">
        <v>3.23</v>
      </c>
      <c r="BL97">
        <v>3.19</v>
      </c>
      <c r="BM97">
        <v>1.56</v>
      </c>
      <c r="BN97">
        <v>0.51</v>
      </c>
      <c r="BO97">
        <v>15.4</v>
      </c>
      <c r="BP97">
        <v>0</v>
      </c>
      <c r="BQ97">
        <v>4.2300000000000004</v>
      </c>
      <c r="BR97">
        <v>2.08</v>
      </c>
      <c r="BS97">
        <v>0.44</v>
      </c>
      <c r="BT97">
        <v>0</v>
      </c>
      <c r="BU97">
        <v>0</v>
      </c>
      <c r="BV97">
        <v>0</v>
      </c>
      <c r="BW97">
        <f t="shared" si="5"/>
        <v>72.109999999999985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2.8995000000000002</v>
      </c>
      <c r="K98">
        <v>439.21829000000002</v>
      </c>
      <c r="L98">
        <v>620.60105499999997</v>
      </c>
      <c r="M98">
        <v>60.141041999999999</v>
      </c>
      <c r="N98">
        <v>114.167812</v>
      </c>
      <c r="O98">
        <v>119.52282700000001</v>
      </c>
      <c r="P98">
        <v>115.769593</v>
      </c>
      <c r="Q98">
        <v>7.4256200000000003</v>
      </c>
      <c r="R98">
        <v>22.970901999999999</v>
      </c>
      <c r="S98">
        <v>14.210546000000001</v>
      </c>
      <c r="T98">
        <v>0</v>
      </c>
      <c r="U98">
        <v>396.86906199999999</v>
      </c>
      <c r="V98">
        <v>10.888009</v>
      </c>
      <c r="W98">
        <v>22.75141</v>
      </c>
      <c r="X98">
        <v>92.03013</v>
      </c>
      <c r="Y98">
        <v>0</v>
      </c>
      <c r="Z98">
        <v>6.3342479999999997</v>
      </c>
      <c r="AA98">
        <v>40.736119000000002</v>
      </c>
      <c r="AB98">
        <v>12.625776</v>
      </c>
      <c r="AC98">
        <v>9.3536319999999993</v>
      </c>
      <c r="AD98">
        <v>26.428653000000001</v>
      </c>
      <c r="AE98">
        <v>47.780431</v>
      </c>
      <c r="AF98">
        <v>17.153441999999998</v>
      </c>
      <c r="AG98">
        <v>17.238106999999999</v>
      </c>
      <c r="AH98">
        <v>90.429219000000003</v>
      </c>
      <c r="AI98">
        <v>0</v>
      </c>
      <c r="AJ98">
        <v>0</v>
      </c>
      <c r="AK98">
        <v>49.672784</v>
      </c>
      <c r="AL98">
        <v>47.169066000000001</v>
      </c>
      <c r="AM98">
        <v>5.1018439999999998</v>
      </c>
      <c r="AN98">
        <v>0</v>
      </c>
      <c r="AO98">
        <v>30.404157000000001</v>
      </c>
      <c r="AP98">
        <v>8.6666059999999998</v>
      </c>
      <c r="AQ98">
        <v>28.983402000000002</v>
      </c>
      <c r="AR98">
        <v>48.015720000000002</v>
      </c>
      <c r="AS98">
        <v>30.828821000000001</v>
      </c>
      <c r="AT98">
        <v>7.9639550000000003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72.109999999999985</v>
      </c>
      <c r="BA98">
        <f t="shared" si="4"/>
        <v>2636.4617799999992</v>
      </c>
      <c r="BD98">
        <v>23.27</v>
      </c>
      <c r="BE98">
        <v>3.68</v>
      </c>
      <c r="BF98">
        <v>1.03</v>
      </c>
      <c r="BG98">
        <v>1.74</v>
      </c>
      <c r="BH98">
        <v>5.62</v>
      </c>
      <c r="BI98">
        <v>4.62</v>
      </c>
      <c r="BJ98">
        <v>1.51</v>
      </c>
      <c r="BK98">
        <v>3.23</v>
      </c>
      <c r="BL98">
        <v>3.19</v>
      </c>
      <c r="BM98">
        <v>1.56</v>
      </c>
      <c r="BN98">
        <v>0.51</v>
      </c>
      <c r="BO98">
        <v>15.4</v>
      </c>
      <c r="BP98">
        <v>0</v>
      </c>
      <c r="BQ98">
        <v>4.2300000000000004</v>
      </c>
      <c r="BR98">
        <v>2.08</v>
      </c>
      <c r="BS98">
        <v>0.44</v>
      </c>
      <c r="BT98">
        <v>0</v>
      </c>
      <c r="BU98">
        <v>0</v>
      </c>
      <c r="BV98">
        <v>0</v>
      </c>
      <c r="BW98">
        <f t="shared" si="5"/>
        <v>72.109999999999985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6.95879999999999E-2</v>
      </c>
      <c r="K99">
        <f t="shared" si="6"/>
        <v>8.9854502475000029</v>
      </c>
      <c r="L99">
        <f t="shared" si="6"/>
        <v>10.538577012000001</v>
      </c>
      <c r="M99">
        <f t="shared" si="6"/>
        <v>1.6653707330000003</v>
      </c>
      <c r="N99">
        <f t="shared" si="6"/>
        <v>2.4092463187499962</v>
      </c>
      <c r="O99">
        <f t="shared" si="6"/>
        <v>2.3352779489999995</v>
      </c>
      <c r="P99">
        <f t="shared" si="6"/>
        <v>2.9951733765000053</v>
      </c>
      <c r="Q99">
        <f t="shared" si="6"/>
        <v>0.14871037774999982</v>
      </c>
      <c r="R99">
        <f t="shared" si="6"/>
        <v>0.36171443300000033</v>
      </c>
      <c r="S99">
        <f t="shared" si="6"/>
        <v>0.2761417972500001</v>
      </c>
      <c r="T99">
        <f t="shared" si="6"/>
        <v>0</v>
      </c>
      <c r="U99">
        <f t="shared" si="6"/>
        <v>9.6839421904999803</v>
      </c>
      <c r="V99">
        <f t="shared" si="6"/>
        <v>0.11084053900000006</v>
      </c>
      <c r="W99">
        <f t="shared" si="6"/>
        <v>0.38468148175000039</v>
      </c>
      <c r="X99">
        <f t="shared" si="6"/>
        <v>1.4988423532499999</v>
      </c>
      <c r="Y99">
        <f t="shared" si="6"/>
        <v>0</v>
      </c>
      <c r="Z99">
        <f t="shared" si="6"/>
        <v>0.16627666150000001</v>
      </c>
      <c r="AA99">
        <f t="shared" si="6"/>
        <v>0.44283960899999969</v>
      </c>
      <c r="AB99">
        <f t="shared" si="6"/>
        <v>0.58800042725000068</v>
      </c>
      <c r="AC99">
        <f t="shared" si="6"/>
        <v>0.43281072225000039</v>
      </c>
      <c r="AD99">
        <f t="shared" si="6"/>
        <v>0.61069977675000031</v>
      </c>
      <c r="AE99">
        <f t="shared" si="6"/>
        <v>1.1467303440000014</v>
      </c>
      <c r="AF99">
        <f t="shared" si="6"/>
        <v>0.31038200450000025</v>
      </c>
      <c r="AG99">
        <f t="shared" si="6"/>
        <v>0.41371456799999923</v>
      </c>
      <c r="AH99">
        <f t="shared" si="6"/>
        <v>1.8616246037499986</v>
      </c>
      <c r="AI99">
        <f t="shared" si="6"/>
        <v>0.14302871099999992</v>
      </c>
      <c r="AJ99">
        <f t="shared" si="6"/>
        <v>0</v>
      </c>
      <c r="AK99">
        <f t="shared" si="6"/>
        <v>1.1921468160000002</v>
      </c>
      <c r="AL99">
        <f t="shared" si="6"/>
        <v>1.56399146</v>
      </c>
      <c r="AM99">
        <f t="shared" si="6"/>
        <v>0.10306755750000007</v>
      </c>
      <c r="AN99">
        <f t="shared" si="6"/>
        <v>1.1315353000000016E-2</v>
      </c>
      <c r="AO99">
        <f t="shared" si="6"/>
        <v>0.72117523799999939</v>
      </c>
      <c r="AP99">
        <f t="shared" si="6"/>
        <v>0.13055622049999996</v>
      </c>
      <c r="AQ99">
        <f t="shared" si="6"/>
        <v>0.33489225075000018</v>
      </c>
      <c r="AR99">
        <f t="shared" si="6"/>
        <v>1.1318372219999997</v>
      </c>
      <c r="AS99">
        <f t="shared" si="6"/>
        <v>0.7429652220000007</v>
      </c>
      <c r="AT99">
        <f t="shared" si="6"/>
        <v>0.19113492000000043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2.6482100000000002E-3</v>
      </c>
      <c r="AY99">
        <f t="shared" si="6"/>
        <v>0</v>
      </c>
      <c r="AZ99">
        <f t="shared" si="6"/>
        <v>1.7358525</v>
      </c>
      <c r="BA99">
        <f t="shared" si="4"/>
        <v>55.441247206999975</v>
      </c>
      <c r="BD99">
        <f t="shared" ref="BD99:BW99" si="7">SUM(BD3:BD98)/4000</f>
        <v>0.56803999999999955</v>
      </c>
      <c r="BE99">
        <f t="shared" si="7"/>
        <v>8.7720000000000145E-2</v>
      </c>
      <c r="BF99">
        <f t="shared" si="7"/>
        <v>2.4655000000000035E-2</v>
      </c>
      <c r="BG99">
        <f t="shared" si="7"/>
        <v>4.1320000000000009E-2</v>
      </c>
      <c r="BH99">
        <f t="shared" si="7"/>
        <v>0.13420000000000001</v>
      </c>
      <c r="BI99">
        <f t="shared" si="7"/>
        <v>0.11015999999999995</v>
      </c>
      <c r="BJ99">
        <f t="shared" si="7"/>
        <v>3.6560000000000009E-2</v>
      </c>
      <c r="BK99">
        <f t="shared" si="7"/>
        <v>7.7310000000000031E-2</v>
      </c>
      <c r="BL99">
        <f t="shared" si="7"/>
        <v>7.7512499999999915E-2</v>
      </c>
      <c r="BM99">
        <f t="shared" si="7"/>
        <v>3.7440000000000043E-2</v>
      </c>
      <c r="BN99">
        <f t="shared" si="7"/>
        <v>1.2080000000000013E-2</v>
      </c>
      <c r="BO99">
        <f t="shared" si="7"/>
        <v>0.367095</v>
      </c>
      <c r="BP99">
        <f t="shared" si="7"/>
        <v>0</v>
      </c>
      <c r="BQ99">
        <f t="shared" si="7"/>
        <v>0.10056000000000008</v>
      </c>
      <c r="BR99">
        <f t="shared" si="7"/>
        <v>5.0680000000000031E-2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1.7358525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44732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196.95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116.48</v>
      </c>
      <c r="J3">
        <v>271.83</v>
      </c>
      <c r="K3">
        <v>86.03</v>
      </c>
      <c r="L3">
        <v>3.58</v>
      </c>
      <c r="M3">
        <v>19.100000000000001</v>
      </c>
      <c r="N3" s="135">
        <v>0</v>
      </c>
      <c r="O3" s="135">
        <v>0</v>
      </c>
      <c r="P3" s="135">
        <v>0</v>
      </c>
      <c r="Q3">
        <v>4.1500000000000004</v>
      </c>
      <c r="R3">
        <v>0</v>
      </c>
      <c r="S3">
        <v>4.18</v>
      </c>
      <c r="T3">
        <v>102.45</v>
      </c>
      <c r="U3">
        <v>34.15</v>
      </c>
      <c r="V3">
        <v>34.15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196.95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116.48</v>
      </c>
      <c r="J4">
        <v>271.83</v>
      </c>
      <c r="K4">
        <v>86.03</v>
      </c>
      <c r="L4">
        <v>3.58</v>
      </c>
      <c r="M4">
        <v>19.170000000000002</v>
      </c>
      <c r="N4" s="135">
        <v>0</v>
      </c>
      <c r="O4" s="135">
        <v>0</v>
      </c>
      <c r="P4" s="135">
        <v>0</v>
      </c>
      <c r="Q4">
        <v>4.1500000000000004</v>
      </c>
      <c r="R4">
        <v>0</v>
      </c>
      <c r="S4">
        <v>4.18</v>
      </c>
      <c r="T4">
        <v>101.62</v>
      </c>
      <c r="U4">
        <v>33.869999999999997</v>
      </c>
      <c r="V4">
        <v>33.880000000000003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196.95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116.48</v>
      </c>
      <c r="J5">
        <v>271.83</v>
      </c>
      <c r="K5">
        <v>86.03</v>
      </c>
      <c r="L5">
        <v>3.58</v>
      </c>
      <c r="M5">
        <v>19.010000000000002</v>
      </c>
      <c r="N5" s="135">
        <v>0</v>
      </c>
      <c r="O5" s="135">
        <v>0</v>
      </c>
      <c r="P5" s="135">
        <v>0</v>
      </c>
      <c r="Q5">
        <v>4.1500000000000004</v>
      </c>
      <c r="R5">
        <v>0</v>
      </c>
      <c r="S5">
        <v>4.18</v>
      </c>
      <c r="T5">
        <v>100.87</v>
      </c>
      <c r="U5">
        <v>33.619999999999997</v>
      </c>
      <c r="V5">
        <v>33.630000000000003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196.95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116.48</v>
      </c>
      <c r="J6">
        <v>271.83</v>
      </c>
      <c r="K6">
        <v>86.03</v>
      </c>
      <c r="L6">
        <v>3.58</v>
      </c>
      <c r="M6">
        <v>18.670000000000002</v>
      </c>
      <c r="N6" s="135">
        <v>0</v>
      </c>
      <c r="O6" s="135">
        <v>0</v>
      </c>
      <c r="P6" s="135">
        <v>0</v>
      </c>
      <c r="Q6">
        <v>4.1500000000000004</v>
      </c>
      <c r="R6">
        <v>0</v>
      </c>
      <c r="S6">
        <v>4.18</v>
      </c>
      <c r="T6">
        <v>100.21</v>
      </c>
      <c r="U6">
        <v>33.4</v>
      </c>
      <c r="V6">
        <v>33.42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196.95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116.48</v>
      </c>
      <c r="J7">
        <v>271.83</v>
      </c>
      <c r="K7">
        <v>57.03</v>
      </c>
      <c r="L7">
        <v>3.58</v>
      </c>
      <c r="M7">
        <v>18.309999999999999</v>
      </c>
      <c r="N7" s="135">
        <v>0</v>
      </c>
      <c r="O7" s="135">
        <v>0</v>
      </c>
      <c r="P7" s="135">
        <v>0</v>
      </c>
      <c r="Q7">
        <v>4</v>
      </c>
      <c r="R7">
        <v>0</v>
      </c>
      <c r="S7">
        <v>4.18</v>
      </c>
      <c r="T7">
        <v>99.17</v>
      </c>
      <c r="U7">
        <v>33.06</v>
      </c>
      <c r="V7">
        <v>33.04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196.95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116.48</v>
      </c>
      <c r="J8">
        <v>271.83</v>
      </c>
      <c r="K8">
        <v>48.32</v>
      </c>
      <c r="L8">
        <v>3.58</v>
      </c>
      <c r="M8">
        <v>12.7</v>
      </c>
      <c r="N8" s="135">
        <v>0</v>
      </c>
      <c r="O8" s="135">
        <v>0</v>
      </c>
      <c r="P8" s="135">
        <v>0</v>
      </c>
      <c r="Q8">
        <v>4</v>
      </c>
      <c r="R8">
        <v>0</v>
      </c>
      <c r="S8">
        <v>4.18</v>
      </c>
      <c r="T8">
        <v>97.7</v>
      </c>
      <c r="U8">
        <v>32.57</v>
      </c>
      <c r="V8">
        <v>32.57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154.62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116.48</v>
      </c>
      <c r="J9">
        <v>271.83</v>
      </c>
      <c r="K9">
        <v>48.32</v>
      </c>
      <c r="L9">
        <v>3.58</v>
      </c>
      <c r="M9">
        <v>12.53</v>
      </c>
      <c r="N9" s="135">
        <v>0</v>
      </c>
      <c r="O9" s="135">
        <v>0</v>
      </c>
      <c r="P9" s="135">
        <v>0</v>
      </c>
      <c r="Q9">
        <v>4</v>
      </c>
      <c r="R9">
        <v>0</v>
      </c>
      <c r="S9">
        <v>4.18</v>
      </c>
      <c r="T9">
        <v>95.34</v>
      </c>
      <c r="U9">
        <v>31.78</v>
      </c>
      <c r="V9">
        <v>31.78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154.62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116.48</v>
      </c>
      <c r="J10">
        <v>271.83</v>
      </c>
      <c r="K10">
        <v>48.32</v>
      </c>
      <c r="L10">
        <v>3.58</v>
      </c>
      <c r="M10">
        <v>12.74</v>
      </c>
      <c r="N10" s="135">
        <v>0</v>
      </c>
      <c r="O10" s="135">
        <v>0</v>
      </c>
      <c r="P10" s="135">
        <v>0</v>
      </c>
      <c r="Q10">
        <v>4</v>
      </c>
      <c r="R10">
        <v>0</v>
      </c>
      <c r="S10">
        <v>4.18</v>
      </c>
      <c r="T10">
        <v>96.64</v>
      </c>
      <c r="U10">
        <v>32.22</v>
      </c>
      <c r="V10">
        <v>32.21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154.62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116.48</v>
      </c>
      <c r="J11">
        <v>271.83</v>
      </c>
      <c r="K11">
        <v>48.32</v>
      </c>
      <c r="L11">
        <v>3.42</v>
      </c>
      <c r="M11">
        <v>13.05</v>
      </c>
      <c r="N11" s="135">
        <v>0</v>
      </c>
      <c r="O11" s="135">
        <v>0</v>
      </c>
      <c r="P11" s="135">
        <v>0</v>
      </c>
      <c r="Q11">
        <v>4</v>
      </c>
      <c r="R11">
        <v>0</v>
      </c>
      <c r="S11">
        <v>4.09</v>
      </c>
      <c r="T11">
        <v>95.55</v>
      </c>
      <c r="U11">
        <v>31.85</v>
      </c>
      <c r="V11">
        <v>31.85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154.62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116.48</v>
      </c>
      <c r="J12">
        <v>271.83</v>
      </c>
      <c r="K12">
        <v>48.32</v>
      </c>
      <c r="L12">
        <v>3.42</v>
      </c>
      <c r="M12">
        <v>12.87</v>
      </c>
      <c r="N12" s="135">
        <v>0</v>
      </c>
      <c r="O12" s="135">
        <v>0</v>
      </c>
      <c r="P12" s="135">
        <v>0</v>
      </c>
      <c r="Q12">
        <v>4</v>
      </c>
      <c r="R12">
        <v>0</v>
      </c>
      <c r="S12">
        <v>4.09</v>
      </c>
      <c r="T12">
        <v>93.88</v>
      </c>
      <c r="U12">
        <v>31.29</v>
      </c>
      <c r="V12">
        <v>31.3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154.62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116.48</v>
      </c>
      <c r="J13">
        <v>271.83</v>
      </c>
      <c r="K13">
        <v>77.319999999999993</v>
      </c>
      <c r="L13">
        <v>3.42</v>
      </c>
      <c r="M13">
        <v>7.25</v>
      </c>
      <c r="N13" s="135">
        <v>0</v>
      </c>
      <c r="O13" s="135">
        <v>0</v>
      </c>
      <c r="P13" s="135">
        <v>0</v>
      </c>
      <c r="Q13">
        <v>4</v>
      </c>
      <c r="R13">
        <v>0</v>
      </c>
      <c r="S13">
        <v>4.09</v>
      </c>
      <c r="T13">
        <v>92.21</v>
      </c>
      <c r="U13">
        <v>30.74</v>
      </c>
      <c r="V13">
        <v>30.73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154.62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116.48</v>
      </c>
      <c r="J14">
        <v>271.83</v>
      </c>
      <c r="K14">
        <v>86.03</v>
      </c>
      <c r="L14">
        <v>3.42</v>
      </c>
      <c r="M14">
        <v>7.18</v>
      </c>
      <c r="N14" s="135">
        <v>0</v>
      </c>
      <c r="O14" s="135">
        <v>0</v>
      </c>
      <c r="P14" s="135">
        <v>0</v>
      </c>
      <c r="Q14">
        <v>4</v>
      </c>
      <c r="R14">
        <v>0</v>
      </c>
      <c r="S14">
        <v>4.09</v>
      </c>
      <c r="T14">
        <v>91.76</v>
      </c>
      <c r="U14">
        <v>30.59</v>
      </c>
      <c r="V14">
        <v>30.58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154.62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116.48</v>
      </c>
      <c r="J15">
        <v>271.83</v>
      </c>
      <c r="K15">
        <v>86.03</v>
      </c>
      <c r="L15">
        <v>3.42</v>
      </c>
      <c r="M15">
        <v>7.03</v>
      </c>
      <c r="N15" s="135">
        <v>0</v>
      </c>
      <c r="O15" s="135">
        <v>0</v>
      </c>
      <c r="P15" s="135">
        <v>0</v>
      </c>
      <c r="Q15">
        <v>4</v>
      </c>
      <c r="R15">
        <v>0</v>
      </c>
      <c r="S15">
        <v>4.09</v>
      </c>
      <c r="T15">
        <v>102.3</v>
      </c>
      <c r="U15">
        <v>34.1</v>
      </c>
      <c r="V15">
        <v>34.1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154.62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116.48</v>
      </c>
      <c r="J16">
        <v>271.83</v>
      </c>
      <c r="K16">
        <v>86.03</v>
      </c>
      <c r="L16">
        <v>3.42</v>
      </c>
      <c r="M16">
        <v>6.98</v>
      </c>
      <c r="N16" s="135">
        <v>0</v>
      </c>
      <c r="O16" s="135">
        <v>0</v>
      </c>
      <c r="P16" s="135">
        <v>0</v>
      </c>
      <c r="Q16">
        <v>4</v>
      </c>
      <c r="R16">
        <v>0</v>
      </c>
      <c r="S16">
        <v>4.09</v>
      </c>
      <c r="T16">
        <v>102.23</v>
      </c>
      <c r="U16">
        <v>34.08</v>
      </c>
      <c r="V16">
        <v>34.06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154.62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116.48</v>
      </c>
      <c r="J17">
        <v>271.83</v>
      </c>
      <c r="K17">
        <v>86.03</v>
      </c>
      <c r="L17">
        <v>3.42</v>
      </c>
      <c r="M17">
        <v>6.93</v>
      </c>
      <c r="N17" s="135">
        <v>0</v>
      </c>
      <c r="O17" s="135">
        <v>0</v>
      </c>
      <c r="P17" s="135">
        <v>0</v>
      </c>
      <c r="Q17">
        <v>4</v>
      </c>
      <c r="R17">
        <v>0</v>
      </c>
      <c r="S17">
        <v>4.09</v>
      </c>
      <c r="T17">
        <v>101.38</v>
      </c>
      <c r="U17">
        <v>33.79</v>
      </c>
      <c r="V17">
        <v>33.79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154.62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116.48</v>
      </c>
      <c r="J18">
        <v>271.83</v>
      </c>
      <c r="K18">
        <v>86.03</v>
      </c>
      <c r="L18">
        <v>3.42</v>
      </c>
      <c r="M18">
        <v>6.91</v>
      </c>
      <c r="N18" s="135">
        <v>0</v>
      </c>
      <c r="O18" s="135">
        <v>0</v>
      </c>
      <c r="P18" s="135">
        <v>0</v>
      </c>
      <c r="Q18">
        <v>4</v>
      </c>
      <c r="R18">
        <v>0</v>
      </c>
      <c r="S18">
        <v>4.09</v>
      </c>
      <c r="T18">
        <v>101.03</v>
      </c>
      <c r="U18">
        <v>33.68</v>
      </c>
      <c r="V18">
        <v>33.67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154.62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116.48</v>
      </c>
      <c r="J19">
        <v>271.83</v>
      </c>
      <c r="K19">
        <v>86.03</v>
      </c>
      <c r="L19">
        <v>3.19</v>
      </c>
      <c r="M19">
        <v>6.89</v>
      </c>
      <c r="N19" s="135">
        <v>0</v>
      </c>
      <c r="O19" s="135">
        <v>0</v>
      </c>
      <c r="P19" s="135">
        <v>0</v>
      </c>
      <c r="Q19">
        <v>3.85</v>
      </c>
      <c r="R19">
        <v>0</v>
      </c>
      <c r="S19">
        <v>4</v>
      </c>
      <c r="T19">
        <v>100.72</v>
      </c>
      <c r="U19">
        <v>33.57</v>
      </c>
      <c r="V19">
        <v>33.590000000000003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154.62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116.48</v>
      </c>
      <c r="J20">
        <v>271.83</v>
      </c>
      <c r="K20">
        <v>86.03</v>
      </c>
      <c r="L20">
        <v>3.19</v>
      </c>
      <c r="M20">
        <v>6.85</v>
      </c>
      <c r="N20" s="135">
        <v>0</v>
      </c>
      <c r="O20" s="135">
        <v>0</v>
      </c>
      <c r="P20" s="135">
        <v>0</v>
      </c>
      <c r="Q20">
        <v>3.85</v>
      </c>
      <c r="R20">
        <v>0</v>
      </c>
      <c r="S20">
        <v>4</v>
      </c>
      <c r="T20">
        <v>100.5</v>
      </c>
      <c r="U20">
        <v>33.5</v>
      </c>
      <c r="V20">
        <v>33.49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154.62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116.48</v>
      </c>
      <c r="J21">
        <v>271.83</v>
      </c>
      <c r="K21">
        <v>86.03</v>
      </c>
      <c r="L21">
        <v>3.19</v>
      </c>
      <c r="M21">
        <v>6.93</v>
      </c>
      <c r="N21" s="135">
        <v>0</v>
      </c>
      <c r="O21" s="135">
        <v>0</v>
      </c>
      <c r="P21" s="135">
        <v>0</v>
      </c>
      <c r="Q21">
        <v>3.85</v>
      </c>
      <c r="R21">
        <v>0</v>
      </c>
      <c r="S21">
        <v>4</v>
      </c>
      <c r="T21">
        <v>100.65</v>
      </c>
      <c r="U21">
        <v>33.549999999999997</v>
      </c>
      <c r="V21">
        <v>33.549999999999997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154.62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116.48</v>
      </c>
      <c r="J22">
        <v>271.83</v>
      </c>
      <c r="K22">
        <v>86.03</v>
      </c>
      <c r="L22">
        <v>3.19</v>
      </c>
      <c r="M22">
        <v>6.91</v>
      </c>
      <c r="N22" s="135">
        <v>0</v>
      </c>
      <c r="O22" s="135">
        <v>0</v>
      </c>
      <c r="P22" s="135">
        <v>0</v>
      </c>
      <c r="Q22">
        <v>3.85</v>
      </c>
      <c r="R22">
        <v>0</v>
      </c>
      <c r="S22">
        <v>4</v>
      </c>
      <c r="T22">
        <v>99.85</v>
      </c>
      <c r="U22">
        <v>33.28</v>
      </c>
      <c r="V22">
        <v>33.29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154.62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116.48</v>
      </c>
      <c r="J23">
        <v>271.83</v>
      </c>
      <c r="K23">
        <v>86.03</v>
      </c>
      <c r="L23">
        <v>3.19</v>
      </c>
      <c r="M23">
        <v>6.89</v>
      </c>
      <c r="N23" s="135">
        <v>0</v>
      </c>
      <c r="O23" s="135">
        <v>0</v>
      </c>
      <c r="P23" s="135">
        <v>0</v>
      </c>
      <c r="Q23">
        <v>3.85</v>
      </c>
      <c r="R23">
        <v>0</v>
      </c>
      <c r="S23">
        <v>4</v>
      </c>
      <c r="T23">
        <v>98.79</v>
      </c>
      <c r="U23">
        <v>32.93</v>
      </c>
      <c r="V23">
        <v>32.92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154.62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116.48</v>
      </c>
      <c r="J24">
        <v>271.83</v>
      </c>
      <c r="K24">
        <v>86.03</v>
      </c>
      <c r="L24">
        <v>3.19</v>
      </c>
      <c r="M24">
        <v>6.85</v>
      </c>
      <c r="N24" s="135">
        <v>0</v>
      </c>
      <c r="O24" s="135">
        <v>0</v>
      </c>
      <c r="P24" s="135">
        <v>0</v>
      </c>
      <c r="Q24">
        <v>3.85</v>
      </c>
      <c r="R24">
        <v>0</v>
      </c>
      <c r="S24">
        <v>4</v>
      </c>
      <c r="T24">
        <v>98.35</v>
      </c>
      <c r="U24">
        <v>32.78</v>
      </c>
      <c r="V24">
        <v>32.78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154.62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116.48</v>
      </c>
      <c r="J25">
        <v>271.83</v>
      </c>
      <c r="K25">
        <v>86.03</v>
      </c>
      <c r="L25">
        <v>3.19</v>
      </c>
      <c r="M25">
        <v>6.93</v>
      </c>
      <c r="N25" s="135">
        <v>0</v>
      </c>
      <c r="O25" s="135">
        <v>0</v>
      </c>
      <c r="P25" s="135">
        <v>0</v>
      </c>
      <c r="Q25">
        <v>3.85</v>
      </c>
      <c r="R25">
        <v>0.76</v>
      </c>
      <c r="S25">
        <v>4</v>
      </c>
      <c r="T25">
        <v>100.2</v>
      </c>
      <c r="U25">
        <v>33.4</v>
      </c>
      <c r="V25">
        <v>33.39</v>
      </c>
      <c r="W25">
        <v>0</v>
      </c>
      <c r="X25">
        <v>0</v>
      </c>
      <c r="Y25">
        <v>0</v>
      </c>
      <c r="Z25">
        <v>0</v>
      </c>
      <c r="AA25">
        <v>0.04</v>
      </c>
      <c r="AB25">
        <v>0.02</v>
      </c>
    </row>
    <row r="26" spans="1:28">
      <c r="A26" t="s">
        <v>68</v>
      </c>
      <c r="B26" s="75">
        <v>154.62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116.48</v>
      </c>
      <c r="J26">
        <v>271.83</v>
      </c>
      <c r="K26">
        <v>86.03</v>
      </c>
      <c r="L26">
        <v>3.19</v>
      </c>
      <c r="M26">
        <v>6.91</v>
      </c>
      <c r="N26" s="135">
        <v>0</v>
      </c>
      <c r="O26" s="135">
        <v>0</v>
      </c>
      <c r="P26" s="135">
        <v>0</v>
      </c>
      <c r="Q26">
        <v>3.85</v>
      </c>
      <c r="R26">
        <v>3.01</v>
      </c>
      <c r="S26">
        <v>4</v>
      </c>
      <c r="T26">
        <v>102.06</v>
      </c>
      <c r="U26">
        <v>34.020000000000003</v>
      </c>
      <c r="V26">
        <v>34.020000000000003</v>
      </c>
      <c r="W26">
        <v>0</v>
      </c>
      <c r="X26">
        <v>0</v>
      </c>
      <c r="Y26">
        <v>0</v>
      </c>
      <c r="Z26">
        <v>0</v>
      </c>
      <c r="AA26">
        <v>0.62</v>
      </c>
      <c r="AB26">
        <v>0.31</v>
      </c>
    </row>
    <row r="27" spans="1:28">
      <c r="A27" t="s">
        <v>69</v>
      </c>
      <c r="B27" s="75">
        <v>154.62</v>
      </c>
      <c r="C27" s="75">
        <v>0</v>
      </c>
      <c r="D27" s="135">
        <f t="shared" si="0"/>
        <v>31.119999999999997</v>
      </c>
      <c r="E27" s="75"/>
      <c r="F27" s="78">
        <v>0.16</v>
      </c>
      <c r="G27" s="78">
        <v>0.16</v>
      </c>
      <c r="H27" s="78">
        <v>0.17</v>
      </c>
      <c r="I27">
        <v>116.48</v>
      </c>
      <c r="J27">
        <v>271.83</v>
      </c>
      <c r="K27">
        <v>86.03</v>
      </c>
      <c r="L27">
        <v>2.96</v>
      </c>
      <c r="M27">
        <v>6.89</v>
      </c>
      <c r="N27" s="135">
        <v>6.61</v>
      </c>
      <c r="O27" s="135">
        <v>17.829999999999998</v>
      </c>
      <c r="P27" s="135">
        <v>6.68</v>
      </c>
      <c r="Q27">
        <v>3.69</v>
      </c>
      <c r="R27">
        <v>0</v>
      </c>
      <c r="S27">
        <v>3.9</v>
      </c>
      <c r="T27">
        <v>104.59</v>
      </c>
      <c r="U27">
        <v>34.86</v>
      </c>
      <c r="V27">
        <v>34.86</v>
      </c>
      <c r="W27">
        <v>2.83</v>
      </c>
      <c r="X27">
        <v>0.56000000000000005</v>
      </c>
      <c r="Y27">
        <v>0.06</v>
      </c>
      <c r="Z27">
        <v>0</v>
      </c>
      <c r="AA27">
        <v>1.77</v>
      </c>
      <c r="AB27">
        <v>0.89</v>
      </c>
    </row>
    <row r="28" spans="1:28">
      <c r="A28" t="s">
        <v>70</v>
      </c>
      <c r="B28" s="75">
        <v>154.62</v>
      </c>
      <c r="C28" s="75">
        <v>0</v>
      </c>
      <c r="D28" s="135">
        <f t="shared" si="0"/>
        <v>50.44</v>
      </c>
      <c r="E28" s="75"/>
      <c r="F28" s="78">
        <v>0.47</v>
      </c>
      <c r="G28" s="78">
        <v>0.47</v>
      </c>
      <c r="H28" s="78">
        <v>0.49</v>
      </c>
      <c r="I28">
        <v>116.48</v>
      </c>
      <c r="J28">
        <v>271.83</v>
      </c>
      <c r="K28">
        <v>86.03</v>
      </c>
      <c r="L28">
        <v>2.96</v>
      </c>
      <c r="M28">
        <v>6.85</v>
      </c>
      <c r="N28" s="135">
        <v>13.34</v>
      </c>
      <c r="O28" s="135">
        <v>23.63</v>
      </c>
      <c r="P28" s="135">
        <v>13.47</v>
      </c>
      <c r="Q28">
        <v>3.69</v>
      </c>
      <c r="R28">
        <v>3.57</v>
      </c>
      <c r="S28">
        <v>3.9</v>
      </c>
      <c r="T28">
        <v>106.69</v>
      </c>
      <c r="U28">
        <v>35.56</v>
      </c>
      <c r="V28">
        <v>35.56</v>
      </c>
      <c r="W28">
        <v>7.13</v>
      </c>
      <c r="X28">
        <v>1.43</v>
      </c>
      <c r="Y28">
        <v>1</v>
      </c>
      <c r="Z28">
        <v>0</v>
      </c>
      <c r="AA28">
        <v>3.13</v>
      </c>
      <c r="AB28">
        <v>1.56</v>
      </c>
    </row>
    <row r="29" spans="1:28">
      <c r="A29" t="s">
        <v>71</v>
      </c>
      <c r="B29" s="75">
        <v>154.62</v>
      </c>
      <c r="C29" s="75">
        <v>0</v>
      </c>
      <c r="D29" s="135">
        <f t="shared" si="0"/>
        <v>55.17</v>
      </c>
      <c r="E29" s="75"/>
      <c r="F29" s="78">
        <v>0.76</v>
      </c>
      <c r="G29" s="78">
        <v>0.76</v>
      </c>
      <c r="H29" s="78">
        <v>0.78</v>
      </c>
      <c r="I29">
        <v>116.48</v>
      </c>
      <c r="J29">
        <v>271.83</v>
      </c>
      <c r="K29">
        <v>86.03</v>
      </c>
      <c r="L29">
        <v>2.96</v>
      </c>
      <c r="M29">
        <v>6.93</v>
      </c>
      <c r="N29" s="135">
        <v>18.39</v>
      </c>
      <c r="O29" s="135">
        <v>18.39</v>
      </c>
      <c r="P29" s="135">
        <v>18.39</v>
      </c>
      <c r="Q29">
        <v>3.69</v>
      </c>
      <c r="R29">
        <v>3.97</v>
      </c>
      <c r="S29">
        <v>3.9</v>
      </c>
      <c r="T29">
        <v>108.97</v>
      </c>
      <c r="U29">
        <v>36.32</v>
      </c>
      <c r="V29">
        <v>36.32</v>
      </c>
      <c r="W29">
        <v>12.54</v>
      </c>
      <c r="X29">
        <v>2.5099999999999998</v>
      </c>
      <c r="Y29">
        <v>2.59</v>
      </c>
      <c r="Z29">
        <v>0</v>
      </c>
      <c r="AA29">
        <v>4.87</v>
      </c>
      <c r="AB29">
        <v>2.44</v>
      </c>
    </row>
    <row r="30" spans="1:28">
      <c r="A30" t="s">
        <v>72</v>
      </c>
      <c r="B30" s="75">
        <v>154.62</v>
      </c>
      <c r="C30" s="75">
        <v>0</v>
      </c>
      <c r="D30" s="135">
        <f t="shared" si="0"/>
        <v>65.86</v>
      </c>
      <c r="E30" s="75"/>
      <c r="F30" s="78">
        <v>1.26</v>
      </c>
      <c r="G30" s="78">
        <v>1.26</v>
      </c>
      <c r="H30" s="78">
        <v>1.29</v>
      </c>
      <c r="I30">
        <v>116.48</v>
      </c>
      <c r="J30">
        <v>271.83</v>
      </c>
      <c r="K30">
        <v>86.03</v>
      </c>
      <c r="L30">
        <v>2.96</v>
      </c>
      <c r="M30">
        <v>6.91</v>
      </c>
      <c r="N30" s="135">
        <v>21.95</v>
      </c>
      <c r="O30" s="135">
        <v>21.96</v>
      </c>
      <c r="P30" s="135">
        <v>21.95</v>
      </c>
      <c r="Q30">
        <v>3.69</v>
      </c>
      <c r="R30">
        <v>7.22</v>
      </c>
      <c r="S30">
        <v>3.9</v>
      </c>
      <c r="T30">
        <v>112.35</v>
      </c>
      <c r="U30">
        <v>37.450000000000003</v>
      </c>
      <c r="V30">
        <v>37.44</v>
      </c>
      <c r="W30">
        <v>19.23</v>
      </c>
      <c r="X30">
        <v>3.84</v>
      </c>
      <c r="Y30">
        <v>4.01</v>
      </c>
      <c r="Z30">
        <v>0</v>
      </c>
      <c r="AA30">
        <v>7.07</v>
      </c>
      <c r="AB30">
        <v>3.54</v>
      </c>
    </row>
    <row r="31" spans="1:28">
      <c r="A31" t="s">
        <v>73</v>
      </c>
      <c r="B31" s="75">
        <v>154.62</v>
      </c>
      <c r="C31" s="75">
        <v>0</v>
      </c>
      <c r="D31" s="135">
        <f t="shared" si="0"/>
        <v>77.349999999999994</v>
      </c>
      <c r="E31" s="75"/>
      <c r="F31" s="78">
        <v>1.91</v>
      </c>
      <c r="G31" s="78">
        <v>1.91</v>
      </c>
      <c r="H31" s="78">
        <v>1.96</v>
      </c>
      <c r="I31">
        <v>116.48</v>
      </c>
      <c r="J31">
        <v>231.96</v>
      </c>
      <c r="K31">
        <v>57.03</v>
      </c>
      <c r="L31">
        <v>2.96</v>
      </c>
      <c r="M31">
        <v>6.89</v>
      </c>
      <c r="N31" s="135">
        <v>25.78</v>
      </c>
      <c r="O31" s="135">
        <v>25.79</v>
      </c>
      <c r="P31" s="135">
        <v>25.78</v>
      </c>
      <c r="Q31">
        <v>3.69</v>
      </c>
      <c r="R31">
        <v>14.11</v>
      </c>
      <c r="S31">
        <v>3.9</v>
      </c>
      <c r="T31">
        <v>115.69</v>
      </c>
      <c r="U31">
        <v>38.56</v>
      </c>
      <c r="V31">
        <v>38.57</v>
      </c>
      <c r="W31">
        <v>28.65</v>
      </c>
      <c r="X31">
        <v>5.73</v>
      </c>
      <c r="Y31">
        <v>6.75</v>
      </c>
      <c r="Z31">
        <v>2.87</v>
      </c>
      <c r="AA31">
        <v>9.73</v>
      </c>
      <c r="AB31">
        <v>4.8600000000000003</v>
      </c>
    </row>
    <row r="32" spans="1:28">
      <c r="A32" t="s">
        <v>74</v>
      </c>
      <c r="B32" s="75">
        <v>119.85</v>
      </c>
      <c r="C32" s="75">
        <v>0</v>
      </c>
      <c r="D32" s="135">
        <f t="shared" si="0"/>
        <v>81.5</v>
      </c>
      <c r="E32" s="75"/>
      <c r="F32" s="78">
        <v>2.7</v>
      </c>
      <c r="G32" s="78">
        <v>2.7</v>
      </c>
      <c r="H32" s="78">
        <v>2.77</v>
      </c>
      <c r="I32">
        <v>95.16</v>
      </c>
      <c r="J32">
        <v>193.3</v>
      </c>
      <c r="K32">
        <v>48.32</v>
      </c>
      <c r="L32">
        <v>2.96</v>
      </c>
      <c r="M32">
        <v>6.85</v>
      </c>
      <c r="N32" s="135">
        <v>27.17</v>
      </c>
      <c r="O32" s="135">
        <v>27.16</v>
      </c>
      <c r="P32" s="135">
        <v>27.17</v>
      </c>
      <c r="Q32">
        <v>3.69</v>
      </c>
      <c r="R32">
        <v>23.73</v>
      </c>
      <c r="S32">
        <v>3.9</v>
      </c>
      <c r="T32">
        <v>109.3</v>
      </c>
      <c r="U32">
        <v>36.43</v>
      </c>
      <c r="V32">
        <v>36.44</v>
      </c>
      <c r="W32">
        <v>40.1</v>
      </c>
      <c r="X32">
        <v>8.02</v>
      </c>
      <c r="Y32">
        <v>10.26</v>
      </c>
      <c r="Z32">
        <v>6.31</v>
      </c>
      <c r="AA32">
        <v>13.01</v>
      </c>
      <c r="AB32">
        <v>6.5</v>
      </c>
    </row>
    <row r="33" spans="1:28">
      <c r="A33" t="s">
        <v>75</v>
      </c>
      <c r="B33" s="75">
        <v>119.85</v>
      </c>
      <c r="C33" s="75">
        <v>0</v>
      </c>
      <c r="D33" s="135">
        <f t="shared" si="0"/>
        <v>81.5</v>
      </c>
      <c r="E33" s="75"/>
      <c r="F33" s="78">
        <v>3.58</v>
      </c>
      <c r="G33" s="78">
        <v>3.58</v>
      </c>
      <c r="H33" s="78">
        <v>3.67</v>
      </c>
      <c r="I33">
        <v>70.8</v>
      </c>
      <c r="J33">
        <v>149.5</v>
      </c>
      <c r="K33">
        <v>48.32</v>
      </c>
      <c r="L33">
        <v>2.96</v>
      </c>
      <c r="M33">
        <v>5.57</v>
      </c>
      <c r="N33" s="135">
        <v>27.17</v>
      </c>
      <c r="O33" s="135">
        <v>27.16</v>
      </c>
      <c r="P33" s="135">
        <v>27.17</v>
      </c>
      <c r="Q33">
        <v>3.69</v>
      </c>
      <c r="R33">
        <v>33.49</v>
      </c>
      <c r="S33">
        <v>3.9</v>
      </c>
      <c r="T33">
        <v>114.03</v>
      </c>
      <c r="U33">
        <v>38.01</v>
      </c>
      <c r="V33">
        <v>38.01</v>
      </c>
      <c r="W33">
        <v>53.76</v>
      </c>
      <c r="X33">
        <v>10.75</v>
      </c>
      <c r="Y33">
        <v>14.08</v>
      </c>
      <c r="Z33">
        <v>6.59</v>
      </c>
      <c r="AA33">
        <v>16.760000000000002</v>
      </c>
      <c r="AB33">
        <v>8.3800000000000008</v>
      </c>
    </row>
    <row r="34" spans="1:28">
      <c r="A34" t="s">
        <v>76</v>
      </c>
      <c r="B34" s="75">
        <v>119.85</v>
      </c>
      <c r="C34" s="75">
        <v>0</v>
      </c>
      <c r="D34" s="135">
        <f t="shared" si="0"/>
        <v>81.5</v>
      </c>
      <c r="E34" s="75"/>
      <c r="F34" s="78">
        <v>4.5</v>
      </c>
      <c r="G34" s="78">
        <v>4.5</v>
      </c>
      <c r="H34" s="78">
        <v>4.6100000000000003</v>
      </c>
      <c r="I34">
        <v>70.8</v>
      </c>
      <c r="J34">
        <v>149.5</v>
      </c>
      <c r="K34">
        <v>48.32</v>
      </c>
      <c r="L34">
        <v>2.96</v>
      </c>
      <c r="M34">
        <v>3.12</v>
      </c>
      <c r="N34" s="135">
        <v>27.17</v>
      </c>
      <c r="O34" s="135">
        <v>27.16</v>
      </c>
      <c r="P34" s="135">
        <v>27.17</v>
      </c>
      <c r="Q34">
        <v>3.69</v>
      </c>
      <c r="R34">
        <v>44.22</v>
      </c>
      <c r="S34">
        <v>3.9</v>
      </c>
      <c r="T34">
        <v>117.28</v>
      </c>
      <c r="U34">
        <v>39.090000000000003</v>
      </c>
      <c r="V34">
        <v>39.1</v>
      </c>
      <c r="W34">
        <v>41.88</v>
      </c>
      <c r="X34">
        <v>8.3699999999999992</v>
      </c>
      <c r="Y34">
        <v>15.02</v>
      </c>
      <c r="Z34">
        <v>10.17</v>
      </c>
      <c r="AA34">
        <v>20.84</v>
      </c>
      <c r="AB34">
        <v>10.42</v>
      </c>
    </row>
    <row r="35" spans="1:28">
      <c r="A35" t="s">
        <v>77</v>
      </c>
      <c r="B35" s="75">
        <v>119.85</v>
      </c>
      <c r="C35" s="75">
        <v>0</v>
      </c>
      <c r="D35" s="135">
        <f t="shared" si="0"/>
        <v>81.5</v>
      </c>
      <c r="E35" s="75"/>
      <c r="F35" s="78">
        <v>5.49</v>
      </c>
      <c r="G35" s="78">
        <v>5.49</v>
      </c>
      <c r="H35" s="78">
        <v>5.64</v>
      </c>
      <c r="I35">
        <v>70.8</v>
      </c>
      <c r="J35">
        <v>149.5</v>
      </c>
      <c r="K35">
        <v>48.32</v>
      </c>
      <c r="L35">
        <v>2.8</v>
      </c>
      <c r="M35">
        <v>3.04</v>
      </c>
      <c r="N35" s="135">
        <v>27.17</v>
      </c>
      <c r="O35" s="135">
        <v>27.16</v>
      </c>
      <c r="P35" s="135">
        <v>27.17</v>
      </c>
      <c r="Q35">
        <v>3.54</v>
      </c>
      <c r="R35">
        <v>53.01</v>
      </c>
      <c r="S35">
        <v>3.9</v>
      </c>
      <c r="T35">
        <v>118.75</v>
      </c>
      <c r="U35">
        <v>39.58</v>
      </c>
      <c r="V35">
        <v>39.58</v>
      </c>
      <c r="W35">
        <v>46.04</v>
      </c>
      <c r="X35">
        <v>9.2100000000000009</v>
      </c>
      <c r="Y35">
        <v>17.47</v>
      </c>
      <c r="Z35">
        <v>12.99</v>
      </c>
      <c r="AA35">
        <v>24.41</v>
      </c>
      <c r="AB35">
        <v>12.21</v>
      </c>
    </row>
    <row r="36" spans="1:28">
      <c r="A36" t="s">
        <v>78</v>
      </c>
      <c r="B36" s="75">
        <v>119.85</v>
      </c>
      <c r="C36" s="75">
        <v>0</v>
      </c>
      <c r="D36" s="135">
        <f t="shared" si="0"/>
        <v>81.5</v>
      </c>
      <c r="E36" s="75"/>
      <c r="F36" s="78">
        <v>6.42</v>
      </c>
      <c r="G36" s="78">
        <v>6.42</v>
      </c>
      <c r="H36" s="78">
        <v>6.58</v>
      </c>
      <c r="I36">
        <v>70.8</v>
      </c>
      <c r="J36">
        <v>149.5</v>
      </c>
      <c r="K36">
        <v>48.32</v>
      </c>
      <c r="L36">
        <v>2.8</v>
      </c>
      <c r="M36">
        <v>3.12</v>
      </c>
      <c r="N36" s="135">
        <v>27.17</v>
      </c>
      <c r="O36" s="135">
        <v>27.16</v>
      </c>
      <c r="P36" s="135">
        <v>27.17</v>
      </c>
      <c r="Q36">
        <v>3.54</v>
      </c>
      <c r="R36">
        <v>56.8</v>
      </c>
      <c r="S36">
        <v>3.9</v>
      </c>
      <c r="T36">
        <v>119.68</v>
      </c>
      <c r="U36">
        <v>39.89</v>
      </c>
      <c r="V36">
        <v>39.89</v>
      </c>
      <c r="W36">
        <v>54.38</v>
      </c>
      <c r="X36">
        <v>10.87</v>
      </c>
      <c r="Y36">
        <v>20.07</v>
      </c>
      <c r="Z36">
        <v>15.98</v>
      </c>
      <c r="AA36">
        <v>26.75</v>
      </c>
      <c r="AB36">
        <v>13.37</v>
      </c>
    </row>
    <row r="37" spans="1:28">
      <c r="A37" t="s">
        <v>79</v>
      </c>
      <c r="B37" s="75">
        <v>119.85</v>
      </c>
      <c r="C37" s="75">
        <v>0</v>
      </c>
      <c r="D37" s="135">
        <f t="shared" si="0"/>
        <v>81.5</v>
      </c>
      <c r="E37" s="75"/>
      <c r="F37" s="78">
        <v>7.29</v>
      </c>
      <c r="G37" s="78">
        <v>7.29</v>
      </c>
      <c r="H37" s="78">
        <v>7.47</v>
      </c>
      <c r="I37">
        <v>70.8</v>
      </c>
      <c r="J37">
        <v>149.5</v>
      </c>
      <c r="K37">
        <v>48.32</v>
      </c>
      <c r="L37">
        <v>2.8</v>
      </c>
      <c r="M37">
        <v>3.19</v>
      </c>
      <c r="N37" s="135">
        <v>27.17</v>
      </c>
      <c r="O37" s="135">
        <v>27.16</v>
      </c>
      <c r="P37" s="135">
        <v>27.17</v>
      </c>
      <c r="Q37">
        <v>3.85</v>
      </c>
      <c r="R37">
        <v>66.12</v>
      </c>
      <c r="S37">
        <v>3.9</v>
      </c>
      <c r="T37">
        <v>120.51</v>
      </c>
      <c r="U37">
        <v>40.17</v>
      </c>
      <c r="V37">
        <v>40.17</v>
      </c>
      <c r="W37">
        <v>62.71</v>
      </c>
      <c r="X37">
        <v>12.54</v>
      </c>
      <c r="Y37">
        <v>22.85</v>
      </c>
      <c r="Z37">
        <v>19.010000000000002</v>
      </c>
      <c r="AA37">
        <v>46.67</v>
      </c>
      <c r="AB37">
        <v>23.33</v>
      </c>
    </row>
    <row r="38" spans="1:28">
      <c r="A38" t="s">
        <v>80</v>
      </c>
      <c r="B38" s="75">
        <v>119.85</v>
      </c>
      <c r="C38" s="75">
        <v>0</v>
      </c>
      <c r="D38" s="135">
        <f t="shared" si="0"/>
        <v>81.5</v>
      </c>
      <c r="E38" s="75"/>
      <c r="F38" s="78">
        <v>6.14</v>
      </c>
      <c r="G38" s="78">
        <v>6.14</v>
      </c>
      <c r="H38" s="78">
        <v>6.29</v>
      </c>
      <c r="I38">
        <v>70.8</v>
      </c>
      <c r="J38">
        <v>149.5</v>
      </c>
      <c r="K38">
        <v>48.32</v>
      </c>
      <c r="L38">
        <v>2.8</v>
      </c>
      <c r="M38">
        <v>3.21</v>
      </c>
      <c r="N38" s="135">
        <v>27.17</v>
      </c>
      <c r="O38" s="135">
        <v>27.16</v>
      </c>
      <c r="P38" s="135">
        <v>27.17</v>
      </c>
      <c r="Q38">
        <v>3.85</v>
      </c>
      <c r="R38">
        <v>73.930000000000007</v>
      </c>
      <c r="S38">
        <v>3.9</v>
      </c>
      <c r="T38">
        <v>110.46</v>
      </c>
      <c r="U38">
        <v>36.82</v>
      </c>
      <c r="V38">
        <v>36.83</v>
      </c>
      <c r="W38">
        <v>75.209999999999994</v>
      </c>
      <c r="X38">
        <v>15.04</v>
      </c>
      <c r="Y38">
        <v>28.4</v>
      </c>
      <c r="Z38">
        <v>22.19</v>
      </c>
      <c r="AA38">
        <v>48</v>
      </c>
      <c r="AB38">
        <v>24</v>
      </c>
    </row>
    <row r="39" spans="1:28">
      <c r="A39" t="s">
        <v>81</v>
      </c>
      <c r="B39" s="75">
        <v>119.85</v>
      </c>
      <c r="C39" s="75">
        <v>0</v>
      </c>
      <c r="D39" s="135">
        <f t="shared" si="0"/>
        <v>81.5</v>
      </c>
      <c r="E39" s="75"/>
      <c r="F39" s="78">
        <v>6.74</v>
      </c>
      <c r="G39" s="78">
        <v>6.74</v>
      </c>
      <c r="H39" s="78">
        <v>6.91</v>
      </c>
      <c r="I39">
        <v>70.8</v>
      </c>
      <c r="J39">
        <v>149.5</v>
      </c>
      <c r="K39">
        <v>48.32</v>
      </c>
      <c r="L39">
        <v>3.27</v>
      </c>
      <c r="M39">
        <v>3.3</v>
      </c>
      <c r="N39" s="135">
        <v>27.17</v>
      </c>
      <c r="O39" s="135">
        <v>27.16</v>
      </c>
      <c r="P39" s="135">
        <v>27.17</v>
      </c>
      <c r="Q39">
        <v>3.85</v>
      </c>
      <c r="R39">
        <v>82.27</v>
      </c>
      <c r="S39">
        <v>3.81</v>
      </c>
      <c r="T39">
        <v>110.15</v>
      </c>
      <c r="U39">
        <v>36.72</v>
      </c>
      <c r="V39">
        <v>36.72</v>
      </c>
      <c r="W39">
        <v>87.71</v>
      </c>
      <c r="X39">
        <v>17.54</v>
      </c>
      <c r="Y39">
        <v>32.409999999999997</v>
      </c>
      <c r="Z39">
        <v>19.54</v>
      </c>
      <c r="AA39">
        <v>49.34</v>
      </c>
      <c r="AB39">
        <v>24.66</v>
      </c>
    </row>
    <row r="40" spans="1:28">
      <c r="A40" t="s">
        <v>82</v>
      </c>
      <c r="B40" s="75">
        <v>119.85</v>
      </c>
      <c r="C40" s="75">
        <v>0</v>
      </c>
      <c r="D40" s="135">
        <f t="shared" si="0"/>
        <v>81.5</v>
      </c>
      <c r="E40" s="75"/>
      <c r="F40" s="78">
        <v>7.34</v>
      </c>
      <c r="G40" s="78">
        <v>7.34</v>
      </c>
      <c r="H40" s="78">
        <v>7.52</v>
      </c>
      <c r="I40">
        <v>70.8</v>
      </c>
      <c r="J40">
        <v>149.5</v>
      </c>
      <c r="K40">
        <v>48.32</v>
      </c>
      <c r="L40">
        <v>3.27</v>
      </c>
      <c r="M40">
        <v>5.2</v>
      </c>
      <c r="N40" s="135">
        <v>27.17</v>
      </c>
      <c r="O40" s="135">
        <v>27.16</v>
      </c>
      <c r="P40" s="135">
        <v>27.17</v>
      </c>
      <c r="Q40">
        <v>3.85</v>
      </c>
      <c r="R40">
        <v>89.36</v>
      </c>
      <c r="S40">
        <v>3.81</v>
      </c>
      <c r="T40">
        <v>110.28</v>
      </c>
      <c r="U40">
        <v>36.76</v>
      </c>
      <c r="V40">
        <v>36.76</v>
      </c>
      <c r="W40">
        <v>100.21</v>
      </c>
      <c r="X40">
        <v>20.04</v>
      </c>
      <c r="Y40">
        <v>40.53</v>
      </c>
      <c r="Z40">
        <v>22.39</v>
      </c>
      <c r="AA40">
        <v>52</v>
      </c>
      <c r="AB40">
        <v>26</v>
      </c>
    </row>
    <row r="41" spans="1:28">
      <c r="A41" t="s">
        <v>83</v>
      </c>
      <c r="B41" s="75">
        <v>119.85</v>
      </c>
      <c r="C41" s="75">
        <v>0</v>
      </c>
      <c r="D41" s="135">
        <f t="shared" si="0"/>
        <v>81.5</v>
      </c>
      <c r="E41" s="75"/>
      <c r="F41" s="78">
        <v>7.9</v>
      </c>
      <c r="G41" s="78">
        <v>7.9</v>
      </c>
      <c r="H41" s="78">
        <v>8.09</v>
      </c>
      <c r="I41">
        <v>70.8</v>
      </c>
      <c r="J41">
        <v>149.5</v>
      </c>
      <c r="K41">
        <v>48.32</v>
      </c>
      <c r="L41">
        <v>3.27</v>
      </c>
      <c r="M41">
        <v>5.16</v>
      </c>
      <c r="N41" s="135">
        <v>27.17</v>
      </c>
      <c r="O41" s="135">
        <v>27.16</v>
      </c>
      <c r="P41" s="135">
        <v>27.17</v>
      </c>
      <c r="Q41">
        <v>3.85</v>
      </c>
      <c r="R41">
        <v>92.88</v>
      </c>
      <c r="S41">
        <v>3.81</v>
      </c>
      <c r="T41">
        <v>110.39</v>
      </c>
      <c r="U41">
        <v>36.799999999999997</v>
      </c>
      <c r="V41">
        <v>36.79</v>
      </c>
      <c r="W41">
        <v>112.71</v>
      </c>
      <c r="X41">
        <v>22.54</v>
      </c>
      <c r="Y41">
        <v>43.95</v>
      </c>
      <c r="Z41">
        <v>25.32</v>
      </c>
      <c r="AA41">
        <v>54.67</v>
      </c>
      <c r="AB41">
        <v>27.33</v>
      </c>
    </row>
    <row r="42" spans="1:28">
      <c r="A42" t="s">
        <v>84</v>
      </c>
      <c r="B42" s="75">
        <v>119.85</v>
      </c>
      <c r="C42" s="75">
        <v>0</v>
      </c>
      <c r="D42" s="135">
        <f t="shared" si="0"/>
        <v>81.5</v>
      </c>
      <c r="E42" s="75"/>
      <c r="F42" s="78">
        <v>8.4</v>
      </c>
      <c r="G42" s="78">
        <v>8.4</v>
      </c>
      <c r="H42" s="78">
        <v>8.6199999999999992</v>
      </c>
      <c r="I42">
        <v>70.8</v>
      </c>
      <c r="J42">
        <v>149.5</v>
      </c>
      <c r="K42">
        <v>48.32</v>
      </c>
      <c r="L42">
        <v>3.27</v>
      </c>
      <c r="M42">
        <v>5.13</v>
      </c>
      <c r="N42" s="135">
        <v>27.17</v>
      </c>
      <c r="O42" s="135">
        <v>27.16</v>
      </c>
      <c r="P42" s="135">
        <v>27.17</v>
      </c>
      <c r="Q42">
        <v>3.85</v>
      </c>
      <c r="R42">
        <v>101.81</v>
      </c>
      <c r="S42">
        <v>3.81</v>
      </c>
      <c r="T42">
        <v>110.67</v>
      </c>
      <c r="U42">
        <v>36.89</v>
      </c>
      <c r="V42">
        <v>36.89</v>
      </c>
      <c r="W42">
        <v>121.04</v>
      </c>
      <c r="X42">
        <v>24.21</v>
      </c>
      <c r="Y42">
        <v>47.05</v>
      </c>
      <c r="Z42">
        <v>28.55</v>
      </c>
      <c r="AA42">
        <v>58</v>
      </c>
      <c r="AB42">
        <v>29</v>
      </c>
    </row>
    <row r="43" spans="1:28">
      <c r="A43" t="s">
        <v>85</v>
      </c>
      <c r="B43" s="75">
        <v>119.85</v>
      </c>
      <c r="C43" s="75">
        <v>0</v>
      </c>
      <c r="D43" s="135">
        <f t="shared" si="0"/>
        <v>81.5</v>
      </c>
      <c r="E43" s="75"/>
      <c r="F43" s="78">
        <v>8.82</v>
      </c>
      <c r="G43" s="78">
        <v>8.82</v>
      </c>
      <c r="H43" s="78">
        <v>9.0399999999999991</v>
      </c>
      <c r="I43">
        <v>70.8</v>
      </c>
      <c r="J43">
        <v>149.5</v>
      </c>
      <c r="K43">
        <v>48.32</v>
      </c>
      <c r="L43">
        <v>3.27</v>
      </c>
      <c r="M43">
        <v>5.14</v>
      </c>
      <c r="N43" s="135">
        <v>27.17</v>
      </c>
      <c r="O43" s="135">
        <v>27.16</v>
      </c>
      <c r="P43" s="135">
        <v>27.17</v>
      </c>
      <c r="Q43">
        <v>3.85</v>
      </c>
      <c r="R43">
        <v>104.2</v>
      </c>
      <c r="S43">
        <v>3.81</v>
      </c>
      <c r="T43">
        <v>122.86</v>
      </c>
      <c r="U43">
        <v>40.950000000000003</v>
      </c>
      <c r="V43">
        <v>40.97</v>
      </c>
      <c r="W43">
        <v>129.38</v>
      </c>
      <c r="X43">
        <v>25.87</v>
      </c>
      <c r="Y43">
        <v>58.74</v>
      </c>
      <c r="Z43">
        <v>31.82</v>
      </c>
      <c r="AA43">
        <v>64</v>
      </c>
      <c r="AB43">
        <v>32</v>
      </c>
    </row>
    <row r="44" spans="1:28">
      <c r="A44" t="s">
        <v>86</v>
      </c>
      <c r="B44" s="75">
        <v>119.85</v>
      </c>
      <c r="C44" s="75">
        <v>0</v>
      </c>
      <c r="D44" s="135">
        <f t="shared" si="0"/>
        <v>81.5</v>
      </c>
      <c r="E44" s="75"/>
      <c r="F44" s="78">
        <v>9.2100000000000009</v>
      </c>
      <c r="G44" s="78">
        <v>9.2100000000000009</v>
      </c>
      <c r="H44" s="78">
        <v>9.4499999999999993</v>
      </c>
      <c r="I44">
        <v>70.8</v>
      </c>
      <c r="J44">
        <v>149.5</v>
      </c>
      <c r="K44">
        <v>48.32</v>
      </c>
      <c r="L44">
        <v>3.27</v>
      </c>
      <c r="M44">
        <v>5.14</v>
      </c>
      <c r="N44" s="135">
        <v>27.17</v>
      </c>
      <c r="O44" s="135">
        <v>27.16</v>
      </c>
      <c r="P44" s="135">
        <v>27.17</v>
      </c>
      <c r="Q44">
        <v>3.85</v>
      </c>
      <c r="R44">
        <v>109.28</v>
      </c>
      <c r="S44">
        <v>3.81</v>
      </c>
      <c r="T44">
        <v>122.82</v>
      </c>
      <c r="U44">
        <v>40.94</v>
      </c>
      <c r="V44">
        <v>40.950000000000003</v>
      </c>
      <c r="W44">
        <v>146.04</v>
      </c>
      <c r="X44">
        <v>29.21</v>
      </c>
      <c r="Y44">
        <v>64.33</v>
      </c>
      <c r="Z44">
        <v>34.46</v>
      </c>
      <c r="AA44">
        <v>68</v>
      </c>
      <c r="AB44">
        <v>34</v>
      </c>
    </row>
    <row r="45" spans="1:28">
      <c r="A45" t="s">
        <v>87</v>
      </c>
      <c r="B45" s="75">
        <v>119.85</v>
      </c>
      <c r="C45" s="75">
        <v>0</v>
      </c>
      <c r="D45" s="135">
        <f t="shared" si="0"/>
        <v>81.5</v>
      </c>
      <c r="E45" s="75"/>
      <c r="F45" s="78">
        <v>9.57</v>
      </c>
      <c r="G45" s="78">
        <v>9.57</v>
      </c>
      <c r="H45" s="78">
        <v>9.81</v>
      </c>
      <c r="I45">
        <v>70.8</v>
      </c>
      <c r="J45">
        <v>149.5</v>
      </c>
      <c r="K45">
        <v>48.32</v>
      </c>
      <c r="L45">
        <v>3.27</v>
      </c>
      <c r="M45">
        <v>5.12</v>
      </c>
      <c r="N45" s="135">
        <v>27.17</v>
      </c>
      <c r="O45" s="135">
        <v>27.16</v>
      </c>
      <c r="P45" s="135">
        <v>27.17</v>
      </c>
      <c r="Q45">
        <v>3.85</v>
      </c>
      <c r="R45">
        <v>122.39</v>
      </c>
      <c r="S45">
        <v>3.81</v>
      </c>
      <c r="T45">
        <v>122.7</v>
      </c>
      <c r="U45">
        <v>40.9</v>
      </c>
      <c r="V45">
        <v>40.9</v>
      </c>
      <c r="W45">
        <v>154.38</v>
      </c>
      <c r="X45">
        <v>30.87</v>
      </c>
      <c r="Y45">
        <v>67.069999999999993</v>
      </c>
      <c r="Z45">
        <v>41.85</v>
      </c>
      <c r="AA45">
        <v>73.34</v>
      </c>
      <c r="AB45">
        <v>36.659999999999997</v>
      </c>
    </row>
    <row r="46" spans="1:28">
      <c r="A46" t="s">
        <v>88</v>
      </c>
      <c r="B46" s="75">
        <v>119.85</v>
      </c>
      <c r="C46" s="75">
        <v>0</v>
      </c>
      <c r="D46" s="135">
        <f t="shared" si="0"/>
        <v>81.5</v>
      </c>
      <c r="E46" s="75"/>
      <c r="F46" s="78">
        <v>9.81</v>
      </c>
      <c r="G46" s="78">
        <v>9.81</v>
      </c>
      <c r="H46" s="78">
        <v>10.06</v>
      </c>
      <c r="I46">
        <v>70.8</v>
      </c>
      <c r="J46">
        <v>149.5</v>
      </c>
      <c r="K46">
        <v>48.32</v>
      </c>
      <c r="L46">
        <v>3.27</v>
      </c>
      <c r="M46">
        <v>5.09</v>
      </c>
      <c r="N46" s="135">
        <v>27.17</v>
      </c>
      <c r="O46" s="135">
        <v>27.16</v>
      </c>
      <c r="P46" s="135">
        <v>27.17</v>
      </c>
      <c r="Q46">
        <v>3.85</v>
      </c>
      <c r="R46">
        <v>122.39</v>
      </c>
      <c r="S46">
        <v>3.81</v>
      </c>
      <c r="T46">
        <v>122.69</v>
      </c>
      <c r="U46">
        <v>40.9</v>
      </c>
      <c r="V46">
        <v>40.9</v>
      </c>
      <c r="W46">
        <v>171.04</v>
      </c>
      <c r="X46">
        <v>34.21</v>
      </c>
      <c r="Y46">
        <v>69.510000000000005</v>
      </c>
      <c r="Z46">
        <v>43.31</v>
      </c>
      <c r="AA46">
        <v>77.34</v>
      </c>
      <c r="AB46">
        <v>38.659999999999997</v>
      </c>
    </row>
    <row r="47" spans="1:28">
      <c r="A47" t="s">
        <v>89</v>
      </c>
      <c r="B47" s="75">
        <v>144.99</v>
      </c>
      <c r="C47" s="75">
        <v>0</v>
      </c>
      <c r="D47" s="135">
        <f t="shared" si="0"/>
        <v>81.5</v>
      </c>
      <c r="E47" s="75"/>
      <c r="F47" s="78">
        <v>9.99</v>
      </c>
      <c r="G47" s="78">
        <v>9.99</v>
      </c>
      <c r="H47" s="78">
        <v>10.24</v>
      </c>
      <c r="I47">
        <v>70.8</v>
      </c>
      <c r="J47">
        <v>149.5</v>
      </c>
      <c r="K47">
        <v>48.32</v>
      </c>
      <c r="L47">
        <v>3.42</v>
      </c>
      <c r="M47">
        <v>5.15</v>
      </c>
      <c r="N47" s="135">
        <v>27.17</v>
      </c>
      <c r="O47" s="135">
        <v>27.16</v>
      </c>
      <c r="P47" s="135">
        <v>27.17</v>
      </c>
      <c r="Q47">
        <v>3.85</v>
      </c>
      <c r="R47">
        <v>122.39</v>
      </c>
      <c r="S47">
        <v>4.2699999999999996</v>
      </c>
      <c r="T47">
        <v>122.68</v>
      </c>
      <c r="U47">
        <v>40.89</v>
      </c>
      <c r="V47">
        <v>40.9</v>
      </c>
      <c r="W47">
        <v>201.88</v>
      </c>
      <c r="X47">
        <v>40.369999999999997</v>
      </c>
      <c r="Y47">
        <v>71.44</v>
      </c>
      <c r="Z47">
        <v>44.46</v>
      </c>
      <c r="AA47">
        <v>81.34</v>
      </c>
      <c r="AB47">
        <v>40.659999999999997</v>
      </c>
    </row>
    <row r="48" spans="1:28">
      <c r="A48" t="s">
        <v>90</v>
      </c>
      <c r="B48" s="75">
        <v>144.99</v>
      </c>
      <c r="C48" s="75">
        <v>0</v>
      </c>
      <c r="D48" s="135">
        <f t="shared" si="0"/>
        <v>81.5</v>
      </c>
      <c r="E48" s="75"/>
      <c r="F48" s="78">
        <v>10.17</v>
      </c>
      <c r="G48" s="78">
        <v>10.17</v>
      </c>
      <c r="H48" s="78">
        <v>10.42</v>
      </c>
      <c r="I48">
        <v>70.8</v>
      </c>
      <c r="J48">
        <v>149.5</v>
      </c>
      <c r="K48">
        <v>48.32</v>
      </c>
      <c r="L48">
        <v>3.42</v>
      </c>
      <c r="M48">
        <v>5.08</v>
      </c>
      <c r="N48" s="135">
        <v>27.17</v>
      </c>
      <c r="O48" s="135">
        <v>27.16</v>
      </c>
      <c r="P48" s="135">
        <v>27.17</v>
      </c>
      <c r="Q48">
        <v>3.85</v>
      </c>
      <c r="R48">
        <v>122.39</v>
      </c>
      <c r="S48">
        <v>4.2699999999999996</v>
      </c>
      <c r="T48">
        <v>123.23</v>
      </c>
      <c r="U48">
        <v>41.08</v>
      </c>
      <c r="V48">
        <v>41.08</v>
      </c>
      <c r="W48">
        <v>201.88</v>
      </c>
      <c r="X48">
        <v>40.369999999999997</v>
      </c>
      <c r="Y48">
        <v>72.64</v>
      </c>
      <c r="Z48">
        <v>45.04</v>
      </c>
      <c r="AA48">
        <v>84</v>
      </c>
      <c r="AB48">
        <v>42</v>
      </c>
    </row>
    <row r="49" spans="1:28">
      <c r="A49" t="s">
        <v>91</v>
      </c>
      <c r="B49" s="75">
        <v>155.30000000000001</v>
      </c>
      <c r="C49" s="75">
        <v>0</v>
      </c>
      <c r="D49" s="135">
        <f t="shared" si="0"/>
        <v>81.5</v>
      </c>
      <c r="E49" s="75"/>
      <c r="F49" s="78">
        <v>13.93</v>
      </c>
      <c r="G49" s="78">
        <v>13.93</v>
      </c>
      <c r="H49" s="78">
        <v>14.28</v>
      </c>
      <c r="I49">
        <v>70.8</v>
      </c>
      <c r="J49">
        <v>149.5</v>
      </c>
      <c r="K49">
        <v>77.319999999999993</v>
      </c>
      <c r="L49">
        <v>3.42</v>
      </c>
      <c r="M49">
        <v>5.17</v>
      </c>
      <c r="N49" s="135">
        <v>27.17</v>
      </c>
      <c r="O49" s="135">
        <v>27.16</v>
      </c>
      <c r="P49" s="135">
        <v>27.17</v>
      </c>
      <c r="Q49">
        <v>3.85</v>
      </c>
      <c r="R49">
        <v>122.39</v>
      </c>
      <c r="S49">
        <v>4.2699999999999996</v>
      </c>
      <c r="T49">
        <v>122.8</v>
      </c>
      <c r="U49">
        <v>40.93</v>
      </c>
      <c r="V49">
        <v>40.94</v>
      </c>
      <c r="W49">
        <v>201.88</v>
      </c>
      <c r="X49">
        <v>40.369999999999997</v>
      </c>
      <c r="Y49">
        <v>62.14</v>
      </c>
      <c r="Z49">
        <v>46.64</v>
      </c>
      <c r="AA49">
        <v>36</v>
      </c>
      <c r="AB49">
        <v>18</v>
      </c>
    </row>
    <row r="50" spans="1:28">
      <c r="A50" t="s">
        <v>92</v>
      </c>
      <c r="B50" s="75">
        <v>155.30000000000001</v>
      </c>
      <c r="C50" s="75">
        <v>0</v>
      </c>
      <c r="D50" s="135">
        <f t="shared" si="0"/>
        <v>81.5</v>
      </c>
      <c r="E50" s="75"/>
      <c r="F50" s="78">
        <v>14.09</v>
      </c>
      <c r="G50" s="78">
        <v>14.09</v>
      </c>
      <c r="H50" s="78">
        <v>14.44</v>
      </c>
      <c r="I50">
        <v>70.8</v>
      </c>
      <c r="J50">
        <v>149.5</v>
      </c>
      <c r="K50">
        <v>101.24</v>
      </c>
      <c r="L50">
        <v>3.42</v>
      </c>
      <c r="M50">
        <v>5.22</v>
      </c>
      <c r="N50" s="135">
        <v>27.17</v>
      </c>
      <c r="O50" s="135">
        <v>27.16</v>
      </c>
      <c r="P50" s="135">
        <v>27.17</v>
      </c>
      <c r="Q50">
        <v>3.85</v>
      </c>
      <c r="R50">
        <v>122.39</v>
      </c>
      <c r="S50">
        <v>4.2699999999999996</v>
      </c>
      <c r="T50">
        <v>122.96</v>
      </c>
      <c r="U50">
        <v>40.99</v>
      </c>
      <c r="V50">
        <v>40.98</v>
      </c>
      <c r="W50">
        <v>201.88</v>
      </c>
      <c r="X50">
        <v>40.369999999999997</v>
      </c>
      <c r="Y50">
        <v>62.31</v>
      </c>
      <c r="Z50">
        <v>46.3</v>
      </c>
      <c r="AA50">
        <v>40</v>
      </c>
      <c r="AB50">
        <v>20</v>
      </c>
    </row>
    <row r="51" spans="1:28">
      <c r="A51" t="s">
        <v>93</v>
      </c>
      <c r="B51" s="75">
        <v>119.85</v>
      </c>
      <c r="C51" s="75">
        <v>0</v>
      </c>
      <c r="D51" s="135">
        <f t="shared" si="0"/>
        <v>81.5</v>
      </c>
      <c r="E51" s="75"/>
      <c r="F51" s="78">
        <v>14.26</v>
      </c>
      <c r="G51" s="78">
        <v>14.26</v>
      </c>
      <c r="H51" s="78">
        <v>14.62</v>
      </c>
      <c r="I51">
        <v>70.8</v>
      </c>
      <c r="J51">
        <v>193.3</v>
      </c>
      <c r="K51">
        <v>101.24</v>
      </c>
      <c r="L51">
        <v>3.58</v>
      </c>
      <c r="M51">
        <v>5.8</v>
      </c>
      <c r="N51" s="135">
        <v>27.17</v>
      </c>
      <c r="O51" s="135">
        <v>27.16</v>
      </c>
      <c r="P51" s="135">
        <v>27.17</v>
      </c>
      <c r="Q51">
        <v>4.1500000000000004</v>
      </c>
      <c r="R51">
        <v>99.36</v>
      </c>
      <c r="S51">
        <v>4.2699999999999996</v>
      </c>
      <c r="T51">
        <v>122.52</v>
      </c>
      <c r="U51">
        <v>40.840000000000003</v>
      </c>
      <c r="V51">
        <v>40.840000000000003</v>
      </c>
      <c r="W51">
        <v>201.88</v>
      </c>
      <c r="X51">
        <v>40.369999999999997</v>
      </c>
      <c r="Y51">
        <v>62.55</v>
      </c>
      <c r="Z51">
        <v>45.57</v>
      </c>
      <c r="AA51">
        <v>43.34</v>
      </c>
      <c r="AB51">
        <v>21.66</v>
      </c>
    </row>
    <row r="52" spans="1:28">
      <c r="A52" t="s">
        <v>94</v>
      </c>
      <c r="B52" s="75">
        <v>119.85</v>
      </c>
      <c r="C52" s="75">
        <v>0</v>
      </c>
      <c r="D52" s="135">
        <f t="shared" si="0"/>
        <v>81.5</v>
      </c>
      <c r="E52" s="75"/>
      <c r="F52" s="78">
        <v>14.32</v>
      </c>
      <c r="G52" s="78">
        <v>14.32</v>
      </c>
      <c r="H52" s="78">
        <v>14.68</v>
      </c>
      <c r="I52">
        <v>70.8</v>
      </c>
      <c r="J52">
        <v>193.3</v>
      </c>
      <c r="K52">
        <v>101.24</v>
      </c>
      <c r="L52">
        <v>3.58</v>
      </c>
      <c r="M52">
        <v>7.4</v>
      </c>
      <c r="N52" s="135">
        <v>27.17</v>
      </c>
      <c r="O52" s="135">
        <v>27.16</v>
      </c>
      <c r="P52" s="135">
        <v>27.17</v>
      </c>
      <c r="Q52">
        <v>4.1500000000000004</v>
      </c>
      <c r="R52">
        <v>97.6</v>
      </c>
      <c r="S52">
        <v>4.2699999999999996</v>
      </c>
      <c r="T52">
        <v>122.64</v>
      </c>
      <c r="U52">
        <v>40.880000000000003</v>
      </c>
      <c r="V52">
        <v>40.880000000000003</v>
      </c>
      <c r="W52">
        <v>201.88</v>
      </c>
      <c r="X52">
        <v>40.369999999999997</v>
      </c>
      <c r="Y52">
        <v>62.35</v>
      </c>
      <c r="Z52">
        <v>45.99</v>
      </c>
      <c r="AA52">
        <v>45.34</v>
      </c>
      <c r="AB52">
        <v>22.66</v>
      </c>
    </row>
    <row r="53" spans="1:28">
      <c r="A53" t="s">
        <v>95</v>
      </c>
      <c r="B53" s="75">
        <v>119.85</v>
      </c>
      <c r="C53" s="75">
        <v>0</v>
      </c>
      <c r="D53" s="135">
        <f t="shared" si="0"/>
        <v>81.5</v>
      </c>
      <c r="E53" s="75"/>
      <c r="F53" s="78">
        <v>14.39</v>
      </c>
      <c r="G53" s="78">
        <v>14.39</v>
      </c>
      <c r="H53" s="78">
        <v>14.75</v>
      </c>
      <c r="I53">
        <v>70.8</v>
      </c>
      <c r="J53">
        <v>193.3</v>
      </c>
      <c r="K53">
        <v>101.24</v>
      </c>
      <c r="L53">
        <v>3.58</v>
      </c>
      <c r="M53">
        <v>7.49</v>
      </c>
      <c r="N53" s="135">
        <v>27.17</v>
      </c>
      <c r="O53" s="135">
        <v>27.16</v>
      </c>
      <c r="P53" s="135">
        <v>27.17</v>
      </c>
      <c r="Q53">
        <v>4.1500000000000004</v>
      </c>
      <c r="R53">
        <v>96.74</v>
      </c>
      <c r="S53">
        <v>4.2699999999999996</v>
      </c>
      <c r="T53">
        <v>122.78</v>
      </c>
      <c r="U53">
        <v>40.93</v>
      </c>
      <c r="V53">
        <v>40.92</v>
      </c>
      <c r="W53">
        <v>201.88</v>
      </c>
      <c r="X53">
        <v>40.369999999999997</v>
      </c>
      <c r="Y53">
        <v>69.45</v>
      </c>
      <c r="Z53">
        <v>46.32</v>
      </c>
      <c r="AA53">
        <v>46.67</v>
      </c>
      <c r="AB53">
        <v>23.33</v>
      </c>
    </row>
    <row r="54" spans="1:28">
      <c r="A54" t="s">
        <v>96</v>
      </c>
      <c r="B54" s="75">
        <v>119.85</v>
      </c>
      <c r="C54" s="75">
        <v>0</v>
      </c>
      <c r="D54" s="135">
        <f t="shared" si="0"/>
        <v>81.5</v>
      </c>
      <c r="E54" s="75"/>
      <c r="F54" s="78">
        <v>14.31</v>
      </c>
      <c r="G54" s="78">
        <v>14.31</v>
      </c>
      <c r="H54" s="78">
        <v>14.67</v>
      </c>
      <c r="I54">
        <v>70.8</v>
      </c>
      <c r="J54">
        <v>193.3</v>
      </c>
      <c r="K54">
        <v>101.24</v>
      </c>
      <c r="L54">
        <v>3.58</v>
      </c>
      <c r="M54">
        <v>7.8</v>
      </c>
      <c r="N54" s="135">
        <v>27.17</v>
      </c>
      <c r="O54" s="135">
        <v>27.16</v>
      </c>
      <c r="P54" s="135">
        <v>27.17</v>
      </c>
      <c r="Q54">
        <v>4.1500000000000004</v>
      </c>
      <c r="R54">
        <v>96.25</v>
      </c>
      <c r="S54">
        <v>4.2699999999999996</v>
      </c>
      <c r="T54">
        <v>122.93</v>
      </c>
      <c r="U54">
        <v>40.98</v>
      </c>
      <c r="V54">
        <v>40.96</v>
      </c>
      <c r="W54">
        <v>201.88</v>
      </c>
      <c r="X54">
        <v>40.369999999999997</v>
      </c>
      <c r="Y54">
        <v>69.599999999999994</v>
      </c>
      <c r="Z54">
        <v>46.81</v>
      </c>
      <c r="AA54">
        <v>48</v>
      </c>
      <c r="AB54">
        <v>24</v>
      </c>
    </row>
    <row r="55" spans="1:28">
      <c r="A55" t="s">
        <v>97</v>
      </c>
      <c r="B55" s="75">
        <v>119.85</v>
      </c>
      <c r="C55" s="75">
        <v>0</v>
      </c>
      <c r="D55" s="135">
        <f t="shared" si="0"/>
        <v>81.5</v>
      </c>
      <c r="E55" s="75"/>
      <c r="F55" s="78">
        <v>14.1</v>
      </c>
      <c r="G55" s="78">
        <v>14.1</v>
      </c>
      <c r="H55" s="78">
        <v>14.45</v>
      </c>
      <c r="I55">
        <v>70.8</v>
      </c>
      <c r="J55">
        <v>193.3</v>
      </c>
      <c r="K55">
        <v>101.24</v>
      </c>
      <c r="L55">
        <v>3.81</v>
      </c>
      <c r="M55">
        <v>8</v>
      </c>
      <c r="N55" s="135">
        <v>27.17</v>
      </c>
      <c r="O55" s="135">
        <v>27.16</v>
      </c>
      <c r="P55" s="135">
        <v>27.17</v>
      </c>
      <c r="Q55">
        <v>4.6900000000000004</v>
      </c>
      <c r="R55">
        <v>95.58</v>
      </c>
      <c r="S55">
        <v>4.18</v>
      </c>
      <c r="T55">
        <v>123.04</v>
      </c>
      <c r="U55">
        <v>41.01</v>
      </c>
      <c r="V55">
        <v>41.02</v>
      </c>
      <c r="W55">
        <v>201.88</v>
      </c>
      <c r="X55">
        <v>40.369999999999997</v>
      </c>
      <c r="Y55">
        <v>58.68</v>
      </c>
      <c r="Z55">
        <v>47.55</v>
      </c>
      <c r="AA55">
        <v>80</v>
      </c>
      <c r="AB55">
        <v>40</v>
      </c>
    </row>
    <row r="56" spans="1:28">
      <c r="A56" t="s">
        <v>98</v>
      </c>
      <c r="B56" s="75">
        <v>119.85</v>
      </c>
      <c r="C56" s="75">
        <v>0</v>
      </c>
      <c r="D56" s="135">
        <f t="shared" si="0"/>
        <v>81.5</v>
      </c>
      <c r="E56" s="75"/>
      <c r="F56" s="78">
        <v>13.97</v>
      </c>
      <c r="G56" s="78">
        <v>13.97</v>
      </c>
      <c r="H56" s="78">
        <v>14.33</v>
      </c>
      <c r="I56">
        <v>70.8</v>
      </c>
      <c r="J56">
        <v>193.3</v>
      </c>
      <c r="K56">
        <v>101.24</v>
      </c>
      <c r="L56">
        <v>3.81</v>
      </c>
      <c r="M56">
        <v>8.1999999999999993</v>
      </c>
      <c r="N56" s="135">
        <v>27.17</v>
      </c>
      <c r="O56" s="135">
        <v>27.16</v>
      </c>
      <c r="P56" s="135">
        <v>27.17</v>
      </c>
      <c r="Q56">
        <v>4.6900000000000004</v>
      </c>
      <c r="R56">
        <v>93.23</v>
      </c>
      <c r="S56">
        <v>4.18</v>
      </c>
      <c r="T56">
        <v>123.14</v>
      </c>
      <c r="U56">
        <v>41.05</v>
      </c>
      <c r="V56">
        <v>41.03</v>
      </c>
      <c r="W56">
        <v>201.88</v>
      </c>
      <c r="X56">
        <v>40.369999999999997</v>
      </c>
      <c r="Y56">
        <v>58.28</v>
      </c>
      <c r="Z56">
        <v>46.04</v>
      </c>
      <c r="AA56">
        <v>78.67</v>
      </c>
      <c r="AB56">
        <v>39.33</v>
      </c>
    </row>
    <row r="57" spans="1:28">
      <c r="A57" t="s">
        <v>99</v>
      </c>
      <c r="B57" s="75">
        <v>119.85</v>
      </c>
      <c r="C57" s="75">
        <v>0</v>
      </c>
      <c r="D57" s="135">
        <f t="shared" si="0"/>
        <v>81.5</v>
      </c>
      <c r="E57" s="75"/>
      <c r="F57" s="78">
        <v>13.88</v>
      </c>
      <c r="G57" s="78">
        <v>13.88</v>
      </c>
      <c r="H57" s="78">
        <v>14.21</v>
      </c>
      <c r="I57">
        <v>70.8</v>
      </c>
      <c r="J57">
        <v>193.3</v>
      </c>
      <c r="K57">
        <v>101.24</v>
      </c>
      <c r="L57">
        <v>3.81</v>
      </c>
      <c r="M57">
        <v>21.12</v>
      </c>
      <c r="N57" s="135">
        <v>27.17</v>
      </c>
      <c r="O57" s="135">
        <v>27.16</v>
      </c>
      <c r="P57" s="135">
        <v>27.17</v>
      </c>
      <c r="Q57">
        <v>4.6900000000000004</v>
      </c>
      <c r="R57">
        <v>85.72</v>
      </c>
      <c r="S57">
        <v>4.18</v>
      </c>
      <c r="T57">
        <v>122.58</v>
      </c>
      <c r="U57">
        <v>40.86</v>
      </c>
      <c r="V57">
        <v>40.869999999999997</v>
      </c>
      <c r="W57">
        <v>220.21</v>
      </c>
      <c r="X57">
        <v>44.04</v>
      </c>
      <c r="Y57">
        <v>68.760000000000005</v>
      </c>
      <c r="Z57">
        <v>42.97</v>
      </c>
      <c r="AA57">
        <v>77.34</v>
      </c>
      <c r="AB57">
        <v>38.659999999999997</v>
      </c>
    </row>
    <row r="58" spans="1:28">
      <c r="A58" t="s">
        <v>100</v>
      </c>
      <c r="B58" s="75">
        <v>119.85</v>
      </c>
      <c r="C58" s="75">
        <v>0</v>
      </c>
      <c r="D58" s="135">
        <f t="shared" si="0"/>
        <v>81.5</v>
      </c>
      <c r="E58" s="75"/>
      <c r="F58" s="78">
        <v>13.39</v>
      </c>
      <c r="G58" s="78">
        <v>13.39</v>
      </c>
      <c r="H58" s="78">
        <v>13.72</v>
      </c>
      <c r="I58">
        <v>70.8</v>
      </c>
      <c r="J58">
        <v>193.3</v>
      </c>
      <c r="K58">
        <v>101.24</v>
      </c>
      <c r="L58">
        <v>3.81</v>
      </c>
      <c r="M58">
        <v>20.72</v>
      </c>
      <c r="N58" s="135">
        <v>27.17</v>
      </c>
      <c r="O58" s="135">
        <v>27.16</v>
      </c>
      <c r="P58" s="135">
        <v>27.17</v>
      </c>
      <c r="Q58">
        <v>4.6900000000000004</v>
      </c>
      <c r="R58">
        <v>82.53</v>
      </c>
      <c r="S58">
        <v>4.18</v>
      </c>
      <c r="T58">
        <v>122.7</v>
      </c>
      <c r="U58">
        <v>40.9</v>
      </c>
      <c r="V58">
        <v>40.9</v>
      </c>
      <c r="W58">
        <v>220.21</v>
      </c>
      <c r="X58">
        <v>44.04</v>
      </c>
      <c r="Y58">
        <v>67.83</v>
      </c>
      <c r="Z58">
        <v>42.91</v>
      </c>
      <c r="AA58">
        <v>76</v>
      </c>
      <c r="AB58">
        <v>38</v>
      </c>
    </row>
    <row r="59" spans="1:28">
      <c r="A59" t="s">
        <v>101</v>
      </c>
      <c r="B59" s="75">
        <v>119.85</v>
      </c>
      <c r="C59" s="75">
        <v>0</v>
      </c>
      <c r="D59" s="135">
        <f t="shared" si="0"/>
        <v>81.5</v>
      </c>
      <c r="E59" s="75"/>
      <c r="F59" s="78">
        <v>13.17</v>
      </c>
      <c r="G59" s="78">
        <v>13.17</v>
      </c>
      <c r="H59" s="78">
        <v>13.5</v>
      </c>
      <c r="I59">
        <v>70.8</v>
      </c>
      <c r="J59">
        <v>193.3</v>
      </c>
      <c r="K59">
        <v>101.24</v>
      </c>
      <c r="L59">
        <v>4.12</v>
      </c>
      <c r="M59">
        <v>20.53</v>
      </c>
      <c r="N59" s="135">
        <v>27.17</v>
      </c>
      <c r="O59" s="135">
        <v>27.16</v>
      </c>
      <c r="P59" s="135">
        <v>27.17</v>
      </c>
      <c r="Q59">
        <v>4.6900000000000004</v>
      </c>
      <c r="R59">
        <v>79.13</v>
      </c>
      <c r="S59">
        <v>4.18</v>
      </c>
      <c r="T59">
        <v>122.8</v>
      </c>
      <c r="U59">
        <v>40.93</v>
      </c>
      <c r="V59">
        <v>40.94</v>
      </c>
      <c r="W59">
        <v>220.21</v>
      </c>
      <c r="X59">
        <v>44.04</v>
      </c>
      <c r="Y59">
        <v>67.13</v>
      </c>
      <c r="Z59">
        <v>42.69</v>
      </c>
      <c r="AA59">
        <v>73.34</v>
      </c>
      <c r="AB59">
        <v>36.659999999999997</v>
      </c>
    </row>
    <row r="60" spans="1:28">
      <c r="A60" t="s">
        <v>102</v>
      </c>
      <c r="B60" s="75">
        <v>119.85</v>
      </c>
      <c r="C60" s="75">
        <v>0</v>
      </c>
      <c r="D60" s="135">
        <f t="shared" si="0"/>
        <v>81.5</v>
      </c>
      <c r="E60" s="75"/>
      <c r="F60" s="78">
        <v>12.83</v>
      </c>
      <c r="G60" s="78">
        <v>12.83</v>
      </c>
      <c r="H60" s="78">
        <v>13.16</v>
      </c>
      <c r="I60">
        <v>70.8</v>
      </c>
      <c r="J60">
        <v>193.3</v>
      </c>
      <c r="K60">
        <v>101.24</v>
      </c>
      <c r="L60">
        <v>4.12</v>
      </c>
      <c r="M60">
        <v>20.32</v>
      </c>
      <c r="N60" s="135">
        <v>27.17</v>
      </c>
      <c r="O60" s="135">
        <v>27.16</v>
      </c>
      <c r="P60" s="135">
        <v>27.17</v>
      </c>
      <c r="Q60">
        <v>4.6900000000000004</v>
      </c>
      <c r="R60">
        <v>78.33</v>
      </c>
      <c r="S60">
        <v>4.18</v>
      </c>
      <c r="T60">
        <v>122.9</v>
      </c>
      <c r="U60">
        <v>40.97</v>
      </c>
      <c r="V60">
        <v>40.97</v>
      </c>
      <c r="W60">
        <v>220.21</v>
      </c>
      <c r="X60">
        <v>44.04</v>
      </c>
      <c r="Y60">
        <v>66.5</v>
      </c>
      <c r="Z60">
        <v>43.25</v>
      </c>
      <c r="AA60">
        <v>66.67</v>
      </c>
      <c r="AB60">
        <v>33.33</v>
      </c>
    </row>
    <row r="61" spans="1:28">
      <c r="A61" t="s">
        <v>103</v>
      </c>
      <c r="B61" s="75">
        <v>119.85</v>
      </c>
      <c r="C61" s="75">
        <v>0</v>
      </c>
      <c r="D61" s="135">
        <f t="shared" si="0"/>
        <v>81.5</v>
      </c>
      <c r="E61" s="75"/>
      <c r="F61" s="78">
        <v>12.31</v>
      </c>
      <c r="G61" s="78">
        <v>12.31</v>
      </c>
      <c r="H61" s="78">
        <v>12.62</v>
      </c>
      <c r="I61">
        <v>70.8</v>
      </c>
      <c r="J61">
        <v>193.3</v>
      </c>
      <c r="K61">
        <v>101.24</v>
      </c>
      <c r="L61">
        <v>4.12</v>
      </c>
      <c r="M61">
        <v>20.12</v>
      </c>
      <c r="N61" s="135">
        <v>27.17</v>
      </c>
      <c r="O61" s="135">
        <v>27.16</v>
      </c>
      <c r="P61" s="135">
        <v>27.17</v>
      </c>
      <c r="Q61">
        <v>4.6900000000000004</v>
      </c>
      <c r="R61">
        <v>76.56</v>
      </c>
      <c r="S61">
        <v>4.18</v>
      </c>
      <c r="T61">
        <v>122.89</v>
      </c>
      <c r="U61">
        <v>40.96</v>
      </c>
      <c r="V61">
        <v>40.96</v>
      </c>
      <c r="W61">
        <v>220.21</v>
      </c>
      <c r="X61">
        <v>44.04</v>
      </c>
      <c r="Y61">
        <v>66.45</v>
      </c>
      <c r="Z61">
        <v>44.79</v>
      </c>
      <c r="AA61">
        <v>80</v>
      </c>
      <c r="AB61">
        <v>40</v>
      </c>
    </row>
    <row r="62" spans="1:28">
      <c r="A62" t="s">
        <v>104</v>
      </c>
      <c r="B62" s="75">
        <v>119.85</v>
      </c>
      <c r="C62" s="75">
        <v>0</v>
      </c>
      <c r="D62" s="135">
        <f t="shared" si="0"/>
        <v>81.5</v>
      </c>
      <c r="E62" s="75"/>
      <c r="F62" s="78">
        <v>11.84</v>
      </c>
      <c r="G62" s="78">
        <v>11.84</v>
      </c>
      <c r="H62" s="78">
        <v>12.14</v>
      </c>
      <c r="I62">
        <v>70.8</v>
      </c>
      <c r="J62">
        <v>231.96</v>
      </c>
      <c r="K62">
        <v>101.24</v>
      </c>
      <c r="L62">
        <v>4.12</v>
      </c>
      <c r="M62">
        <v>19.739999999999998</v>
      </c>
      <c r="N62" s="135">
        <v>27.17</v>
      </c>
      <c r="O62" s="135">
        <v>27.16</v>
      </c>
      <c r="P62" s="135">
        <v>27.17</v>
      </c>
      <c r="Q62">
        <v>4.6900000000000004</v>
      </c>
      <c r="R62">
        <v>71.010000000000005</v>
      </c>
      <c r="S62">
        <v>4.18</v>
      </c>
      <c r="T62">
        <v>122.81</v>
      </c>
      <c r="U62">
        <v>40.94</v>
      </c>
      <c r="V62">
        <v>40.92</v>
      </c>
      <c r="W62">
        <v>218.54</v>
      </c>
      <c r="X62">
        <v>43.71</v>
      </c>
      <c r="Y62">
        <v>63.53</v>
      </c>
      <c r="Z62">
        <v>46.06</v>
      </c>
      <c r="AA62">
        <v>76.67</v>
      </c>
      <c r="AB62">
        <v>38.33</v>
      </c>
    </row>
    <row r="63" spans="1:28">
      <c r="A63" t="s">
        <v>105</v>
      </c>
      <c r="B63" s="75">
        <v>119.85</v>
      </c>
      <c r="C63" s="75">
        <v>0</v>
      </c>
      <c r="D63" s="135">
        <f t="shared" si="0"/>
        <v>81.5</v>
      </c>
      <c r="E63" s="75"/>
      <c r="F63" s="78">
        <v>11.15</v>
      </c>
      <c r="G63" s="78">
        <v>11.15</v>
      </c>
      <c r="H63" s="78">
        <v>11.42</v>
      </c>
      <c r="I63">
        <v>70.8</v>
      </c>
      <c r="J63">
        <v>271.83</v>
      </c>
      <c r="K63">
        <v>101.24</v>
      </c>
      <c r="L63">
        <v>4.4400000000000004</v>
      </c>
      <c r="M63">
        <v>19.329999999999998</v>
      </c>
      <c r="N63" s="135">
        <v>27.17</v>
      </c>
      <c r="O63" s="135">
        <v>27.16</v>
      </c>
      <c r="P63" s="135">
        <v>27.17</v>
      </c>
      <c r="Q63">
        <v>5.15</v>
      </c>
      <c r="R63">
        <v>34.51</v>
      </c>
      <c r="S63">
        <v>4.32</v>
      </c>
      <c r="T63">
        <v>123.21</v>
      </c>
      <c r="U63">
        <v>41.07</v>
      </c>
      <c r="V63">
        <v>41.06</v>
      </c>
      <c r="W63">
        <v>215.43</v>
      </c>
      <c r="X63">
        <v>43.08</v>
      </c>
      <c r="Y63">
        <v>59.46</v>
      </c>
      <c r="Z63">
        <v>40.340000000000003</v>
      </c>
      <c r="AA63">
        <v>73.34</v>
      </c>
      <c r="AB63">
        <v>36.659999999999997</v>
      </c>
    </row>
    <row r="64" spans="1:28">
      <c r="A64" t="s">
        <v>106</v>
      </c>
      <c r="B64" s="75">
        <v>119.85</v>
      </c>
      <c r="C64" s="75">
        <v>0</v>
      </c>
      <c r="D64" s="135">
        <f t="shared" si="0"/>
        <v>81.5</v>
      </c>
      <c r="E64" s="75"/>
      <c r="F64" s="78">
        <v>10.6</v>
      </c>
      <c r="G64" s="78">
        <v>10.6</v>
      </c>
      <c r="H64" s="78">
        <v>10.86</v>
      </c>
      <c r="I64">
        <v>70.8</v>
      </c>
      <c r="J64">
        <v>271.83</v>
      </c>
      <c r="K64">
        <v>101.24</v>
      </c>
      <c r="L64">
        <v>4.4400000000000004</v>
      </c>
      <c r="M64">
        <v>15.81</v>
      </c>
      <c r="N64" s="135">
        <v>27.17</v>
      </c>
      <c r="O64" s="135">
        <v>27.16</v>
      </c>
      <c r="P64" s="135">
        <v>27.17</v>
      </c>
      <c r="Q64">
        <v>5.15</v>
      </c>
      <c r="R64">
        <v>34.49</v>
      </c>
      <c r="S64">
        <v>4.32</v>
      </c>
      <c r="T64">
        <v>123.19</v>
      </c>
      <c r="U64">
        <v>41.06</v>
      </c>
      <c r="V64">
        <v>41.08</v>
      </c>
      <c r="W64">
        <v>203.28</v>
      </c>
      <c r="X64">
        <v>40.659999999999997</v>
      </c>
      <c r="Y64">
        <v>56.21</v>
      </c>
      <c r="Z64">
        <v>38.200000000000003</v>
      </c>
      <c r="AA64">
        <v>66.67</v>
      </c>
      <c r="AB64">
        <v>33.33</v>
      </c>
    </row>
    <row r="65" spans="1:28">
      <c r="A65" t="s">
        <v>107</v>
      </c>
      <c r="B65" s="75">
        <v>119.85</v>
      </c>
      <c r="C65" s="75">
        <v>0</v>
      </c>
      <c r="D65" s="135">
        <f t="shared" si="0"/>
        <v>81.5</v>
      </c>
      <c r="E65" s="75"/>
      <c r="F65" s="78">
        <v>10.130000000000001</v>
      </c>
      <c r="G65" s="78">
        <v>10.130000000000001</v>
      </c>
      <c r="H65" s="78">
        <v>10.38</v>
      </c>
      <c r="I65">
        <v>70.8</v>
      </c>
      <c r="J65">
        <v>271.83</v>
      </c>
      <c r="K65">
        <v>101.24</v>
      </c>
      <c r="L65">
        <v>4.4400000000000004</v>
      </c>
      <c r="M65">
        <v>16.37</v>
      </c>
      <c r="N65" s="135">
        <v>27.17</v>
      </c>
      <c r="O65" s="135">
        <v>27.16</v>
      </c>
      <c r="P65" s="135">
        <v>27.17</v>
      </c>
      <c r="Q65">
        <v>5.15</v>
      </c>
      <c r="R65">
        <v>34.19</v>
      </c>
      <c r="S65">
        <v>4.32</v>
      </c>
      <c r="T65">
        <v>123.31</v>
      </c>
      <c r="U65">
        <v>41.1</v>
      </c>
      <c r="V65">
        <v>41.11</v>
      </c>
      <c r="W65">
        <v>154.38</v>
      </c>
      <c r="X65">
        <v>30.87</v>
      </c>
      <c r="Y65">
        <v>51.96</v>
      </c>
      <c r="Z65">
        <v>36.47</v>
      </c>
      <c r="AA65">
        <v>63.34</v>
      </c>
      <c r="AB65">
        <v>31.66</v>
      </c>
    </row>
    <row r="66" spans="1:28">
      <c r="A66" t="s">
        <v>108</v>
      </c>
      <c r="B66" s="75">
        <v>119.85</v>
      </c>
      <c r="C66" s="75">
        <v>0</v>
      </c>
      <c r="D66" s="135">
        <f t="shared" si="0"/>
        <v>81.5</v>
      </c>
      <c r="E66" s="75"/>
      <c r="F66" s="78">
        <v>9.36</v>
      </c>
      <c r="G66" s="78">
        <v>9.36</v>
      </c>
      <c r="H66" s="78">
        <v>9.59</v>
      </c>
      <c r="I66">
        <v>70.8</v>
      </c>
      <c r="J66">
        <v>271.83</v>
      </c>
      <c r="K66">
        <v>101.24</v>
      </c>
      <c r="L66">
        <v>4.4400000000000004</v>
      </c>
      <c r="M66">
        <v>16.95</v>
      </c>
      <c r="N66" s="135">
        <v>27.17</v>
      </c>
      <c r="O66" s="135">
        <v>27.16</v>
      </c>
      <c r="P66" s="135">
        <v>27.17</v>
      </c>
      <c r="Q66">
        <v>5.15</v>
      </c>
      <c r="R66">
        <v>33</v>
      </c>
      <c r="S66">
        <v>4.32</v>
      </c>
      <c r="T66">
        <v>123.33</v>
      </c>
      <c r="U66">
        <v>41.11</v>
      </c>
      <c r="V66">
        <v>41.11</v>
      </c>
      <c r="W66">
        <v>146.04</v>
      </c>
      <c r="X66">
        <v>29.21</v>
      </c>
      <c r="Y66">
        <v>48.42</v>
      </c>
      <c r="Z66">
        <v>34.51</v>
      </c>
      <c r="AA66">
        <v>60</v>
      </c>
      <c r="AB66">
        <v>30</v>
      </c>
    </row>
    <row r="67" spans="1:28">
      <c r="A67" t="s">
        <v>109</v>
      </c>
      <c r="B67" s="75">
        <v>119.85</v>
      </c>
      <c r="C67" s="75">
        <v>0</v>
      </c>
      <c r="D67" s="135">
        <f t="shared" si="0"/>
        <v>81.5</v>
      </c>
      <c r="E67" s="75"/>
      <c r="F67" s="78">
        <v>8.49</v>
      </c>
      <c r="G67" s="78">
        <v>8.49</v>
      </c>
      <c r="H67" s="78">
        <v>8.6999999999999993</v>
      </c>
      <c r="I67">
        <v>70.8</v>
      </c>
      <c r="J67">
        <v>271.83</v>
      </c>
      <c r="K67">
        <v>72.25</v>
      </c>
      <c r="L67">
        <v>4.67</v>
      </c>
      <c r="M67">
        <v>17.72</v>
      </c>
      <c r="N67" s="135">
        <v>27.17</v>
      </c>
      <c r="O67" s="135">
        <v>27.16</v>
      </c>
      <c r="P67" s="135">
        <v>27.17</v>
      </c>
      <c r="Q67">
        <v>5.62</v>
      </c>
      <c r="R67">
        <v>29.34</v>
      </c>
      <c r="S67">
        <v>4.47</v>
      </c>
      <c r="T67">
        <v>123.39</v>
      </c>
      <c r="U67">
        <v>41.13</v>
      </c>
      <c r="V67">
        <v>41.12</v>
      </c>
      <c r="W67">
        <v>133.54</v>
      </c>
      <c r="X67">
        <v>26.71</v>
      </c>
      <c r="Y67">
        <v>45.17</v>
      </c>
      <c r="Z67">
        <v>31.43</v>
      </c>
      <c r="AA67">
        <v>56.67</v>
      </c>
      <c r="AB67">
        <v>28.33</v>
      </c>
    </row>
    <row r="68" spans="1:28">
      <c r="A68" t="s">
        <v>110</v>
      </c>
      <c r="B68" s="75">
        <v>119.85</v>
      </c>
      <c r="C68" s="75">
        <v>0</v>
      </c>
      <c r="D68" s="135">
        <f t="shared" ref="D68:D98" si="1">N68+O68+P68</f>
        <v>81.5</v>
      </c>
      <c r="E68" s="75"/>
      <c r="F68" s="78">
        <v>7.64</v>
      </c>
      <c r="G68" s="78">
        <v>7.64</v>
      </c>
      <c r="H68" s="78">
        <v>7.83</v>
      </c>
      <c r="I68">
        <v>70.8</v>
      </c>
      <c r="J68">
        <v>271.83</v>
      </c>
      <c r="K68">
        <v>53.16</v>
      </c>
      <c r="L68">
        <v>4.67</v>
      </c>
      <c r="M68">
        <v>18.489999999999998</v>
      </c>
      <c r="N68" s="135">
        <v>27.17</v>
      </c>
      <c r="O68" s="135">
        <v>27.16</v>
      </c>
      <c r="P68" s="135">
        <v>27.17</v>
      </c>
      <c r="Q68">
        <v>5.62</v>
      </c>
      <c r="R68">
        <v>27.31</v>
      </c>
      <c r="S68">
        <v>4.47</v>
      </c>
      <c r="T68">
        <v>123.31</v>
      </c>
      <c r="U68">
        <v>41.1</v>
      </c>
      <c r="V68">
        <v>41.1</v>
      </c>
      <c r="W68">
        <v>125.67</v>
      </c>
      <c r="X68">
        <v>25.13</v>
      </c>
      <c r="Y68">
        <v>40.56</v>
      </c>
      <c r="Z68">
        <v>29.73</v>
      </c>
      <c r="AA68">
        <v>47.84</v>
      </c>
      <c r="AB68">
        <v>23.91</v>
      </c>
    </row>
    <row r="69" spans="1:28">
      <c r="A69" t="s">
        <v>111</v>
      </c>
      <c r="B69" s="75">
        <v>119.85</v>
      </c>
      <c r="C69" s="75">
        <v>0</v>
      </c>
      <c r="D69" s="135">
        <f t="shared" si="1"/>
        <v>73.400000000000006</v>
      </c>
      <c r="E69" s="75"/>
      <c r="F69" s="78">
        <v>7.14</v>
      </c>
      <c r="G69" s="78">
        <v>7.14</v>
      </c>
      <c r="H69" s="78">
        <v>7.32</v>
      </c>
      <c r="I69">
        <v>70.8</v>
      </c>
      <c r="J69">
        <v>271.83</v>
      </c>
      <c r="K69">
        <v>53.16</v>
      </c>
      <c r="L69">
        <v>4.67</v>
      </c>
      <c r="M69">
        <v>19.25</v>
      </c>
      <c r="N69" s="135">
        <v>24.47</v>
      </c>
      <c r="O69" s="135">
        <v>24.46</v>
      </c>
      <c r="P69" s="135">
        <v>24.47</v>
      </c>
      <c r="Q69">
        <v>5.62</v>
      </c>
      <c r="R69">
        <v>24.5</v>
      </c>
      <c r="S69">
        <v>4.47</v>
      </c>
      <c r="T69">
        <v>123.39</v>
      </c>
      <c r="U69">
        <v>41.13</v>
      </c>
      <c r="V69">
        <v>41.14</v>
      </c>
      <c r="W69">
        <v>116.73</v>
      </c>
      <c r="X69">
        <v>23.35</v>
      </c>
      <c r="Y69">
        <v>36.200000000000003</v>
      </c>
      <c r="Z69">
        <v>25.59</v>
      </c>
      <c r="AA69">
        <v>43.1</v>
      </c>
      <c r="AB69">
        <v>21.54</v>
      </c>
    </row>
    <row r="70" spans="1:28">
      <c r="A70" t="s">
        <v>112</v>
      </c>
      <c r="B70" s="75">
        <v>119.85</v>
      </c>
      <c r="C70" s="75">
        <v>0</v>
      </c>
      <c r="D70" s="135">
        <f t="shared" si="1"/>
        <v>64.599999999999994</v>
      </c>
      <c r="E70" s="75"/>
      <c r="F70" s="78">
        <v>6.27</v>
      </c>
      <c r="G70" s="78">
        <v>6.27</v>
      </c>
      <c r="H70" s="78">
        <v>6.42</v>
      </c>
      <c r="I70">
        <v>70.8</v>
      </c>
      <c r="J70">
        <v>271.83</v>
      </c>
      <c r="K70">
        <v>53.16</v>
      </c>
      <c r="L70">
        <v>4.67</v>
      </c>
      <c r="M70">
        <v>12.51</v>
      </c>
      <c r="N70" s="135">
        <v>21.53</v>
      </c>
      <c r="O70" s="135">
        <v>21.54</v>
      </c>
      <c r="P70" s="135">
        <v>21.53</v>
      </c>
      <c r="Q70">
        <v>5.62</v>
      </c>
      <c r="R70">
        <v>24.5</v>
      </c>
      <c r="S70">
        <v>4.47</v>
      </c>
      <c r="T70">
        <v>123.37</v>
      </c>
      <c r="U70">
        <v>41.12</v>
      </c>
      <c r="V70">
        <v>41.13</v>
      </c>
      <c r="W70">
        <v>106.13</v>
      </c>
      <c r="X70">
        <v>21.22</v>
      </c>
      <c r="Y70">
        <v>31.34</v>
      </c>
      <c r="Z70">
        <v>22.87</v>
      </c>
      <c r="AA70">
        <v>38.18</v>
      </c>
      <c r="AB70">
        <v>19.079999999999998</v>
      </c>
    </row>
    <row r="71" spans="1:28">
      <c r="A71" t="s">
        <v>113</v>
      </c>
      <c r="B71" s="75">
        <v>119.85</v>
      </c>
      <c r="C71" s="75">
        <v>0</v>
      </c>
      <c r="D71" s="135">
        <f t="shared" si="1"/>
        <v>57.58</v>
      </c>
      <c r="E71" s="75"/>
      <c r="F71" s="78">
        <v>5.33</v>
      </c>
      <c r="G71" s="78">
        <v>5.33</v>
      </c>
      <c r="H71" s="78">
        <v>5.47</v>
      </c>
      <c r="I71">
        <v>70.8</v>
      </c>
      <c r="J71">
        <v>271.83</v>
      </c>
      <c r="K71">
        <v>53.16</v>
      </c>
      <c r="L71">
        <v>4.82</v>
      </c>
      <c r="M71">
        <v>12.69</v>
      </c>
      <c r="N71" s="135">
        <v>19.190000000000001</v>
      </c>
      <c r="O71" s="135">
        <v>19.2</v>
      </c>
      <c r="P71" s="135">
        <v>19.190000000000001</v>
      </c>
      <c r="Q71">
        <v>4.76</v>
      </c>
      <c r="R71">
        <v>24.18</v>
      </c>
      <c r="S71">
        <v>4.32</v>
      </c>
      <c r="T71">
        <v>123.39</v>
      </c>
      <c r="U71">
        <v>41.13</v>
      </c>
      <c r="V71">
        <v>41.12</v>
      </c>
      <c r="W71">
        <v>95.52</v>
      </c>
      <c r="X71">
        <v>19.100000000000001</v>
      </c>
      <c r="Y71">
        <v>26.28</v>
      </c>
      <c r="Z71">
        <v>20.16</v>
      </c>
      <c r="AA71">
        <v>33.01</v>
      </c>
      <c r="AB71">
        <v>16.5</v>
      </c>
    </row>
    <row r="72" spans="1:28">
      <c r="A72" t="s">
        <v>114</v>
      </c>
      <c r="B72" s="75">
        <v>119.85</v>
      </c>
      <c r="C72" s="75">
        <v>0</v>
      </c>
      <c r="D72" s="135">
        <f t="shared" si="1"/>
        <v>53.760000000000005</v>
      </c>
      <c r="E72" s="75"/>
      <c r="F72" s="78">
        <v>4.43</v>
      </c>
      <c r="G72" s="78">
        <v>4.43</v>
      </c>
      <c r="H72" s="78">
        <v>4.53</v>
      </c>
      <c r="I72">
        <v>70.8</v>
      </c>
      <c r="J72">
        <v>271.83</v>
      </c>
      <c r="K72">
        <v>53.16</v>
      </c>
      <c r="L72">
        <v>4.82</v>
      </c>
      <c r="M72">
        <v>12.94</v>
      </c>
      <c r="N72" s="135">
        <v>17.920000000000002</v>
      </c>
      <c r="O72" s="135">
        <v>17.920000000000002</v>
      </c>
      <c r="P72" s="135">
        <v>17.920000000000002</v>
      </c>
      <c r="Q72">
        <v>4.76</v>
      </c>
      <c r="R72">
        <v>19.62</v>
      </c>
      <c r="S72">
        <v>4.32</v>
      </c>
      <c r="T72">
        <v>122.9</v>
      </c>
      <c r="U72">
        <v>40.97</v>
      </c>
      <c r="V72">
        <v>40.96</v>
      </c>
      <c r="W72">
        <v>81.069999999999993</v>
      </c>
      <c r="X72">
        <v>16.21</v>
      </c>
      <c r="Y72">
        <v>21.35</v>
      </c>
      <c r="Z72">
        <v>16.18</v>
      </c>
      <c r="AA72">
        <v>27.93</v>
      </c>
      <c r="AB72">
        <v>13.96</v>
      </c>
    </row>
    <row r="73" spans="1:28">
      <c r="A73" t="s">
        <v>115</v>
      </c>
      <c r="B73" s="75">
        <v>119.85</v>
      </c>
      <c r="C73" s="75">
        <v>0</v>
      </c>
      <c r="D73" s="135">
        <f t="shared" si="1"/>
        <v>50.86</v>
      </c>
      <c r="E73" s="75"/>
      <c r="F73" s="78">
        <v>3.47</v>
      </c>
      <c r="G73" s="78">
        <v>3.47</v>
      </c>
      <c r="H73" s="78">
        <v>3.57</v>
      </c>
      <c r="I73">
        <v>70.8</v>
      </c>
      <c r="J73">
        <v>271.83</v>
      </c>
      <c r="K73">
        <v>53.16</v>
      </c>
      <c r="L73">
        <v>4.04</v>
      </c>
      <c r="M73">
        <v>13.11</v>
      </c>
      <c r="N73" s="135">
        <v>16.95</v>
      </c>
      <c r="O73" s="135">
        <v>16.96</v>
      </c>
      <c r="P73" s="135">
        <v>16.95</v>
      </c>
      <c r="Q73">
        <v>4.76</v>
      </c>
      <c r="R73">
        <v>11.82</v>
      </c>
      <c r="S73">
        <v>4.32</v>
      </c>
      <c r="T73">
        <v>123.19</v>
      </c>
      <c r="U73">
        <v>41.06</v>
      </c>
      <c r="V73">
        <v>41.08</v>
      </c>
      <c r="W73">
        <v>62.61</v>
      </c>
      <c r="X73">
        <v>12.52</v>
      </c>
      <c r="Y73">
        <v>16.600000000000001</v>
      </c>
      <c r="Z73">
        <v>13.25</v>
      </c>
      <c r="AA73">
        <v>23.33</v>
      </c>
      <c r="AB73">
        <v>11.66</v>
      </c>
    </row>
    <row r="74" spans="1:28">
      <c r="A74" t="s">
        <v>116</v>
      </c>
      <c r="B74" s="75">
        <v>119.85</v>
      </c>
      <c r="C74" s="75">
        <v>0</v>
      </c>
      <c r="D74" s="135">
        <f t="shared" si="1"/>
        <v>33.590000000000003</v>
      </c>
      <c r="E74" s="75"/>
      <c r="F74" s="78">
        <v>2.61</v>
      </c>
      <c r="G74" s="78">
        <v>2.61</v>
      </c>
      <c r="H74" s="78">
        <v>2.67</v>
      </c>
      <c r="I74">
        <v>70.8</v>
      </c>
      <c r="J74">
        <v>271.83</v>
      </c>
      <c r="K74">
        <v>53.16</v>
      </c>
      <c r="L74">
        <v>4.04</v>
      </c>
      <c r="M74">
        <v>13.45</v>
      </c>
      <c r="N74" s="135">
        <v>9.51</v>
      </c>
      <c r="O74" s="135">
        <v>14.48</v>
      </c>
      <c r="P74" s="135">
        <v>9.6</v>
      </c>
      <c r="Q74">
        <v>4.76</v>
      </c>
      <c r="R74">
        <v>4.87</v>
      </c>
      <c r="S74">
        <v>4.32</v>
      </c>
      <c r="T74">
        <v>123</v>
      </c>
      <c r="U74">
        <v>41</v>
      </c>
      <c r="V74">
        <v>41</v>
      </c>
      <c r="W74">
        <v>45.3</v>
      </c>
      <c r="X74">
        <v>9.06</v>
      </c>
      <c r="Y74">
        <v>12</v>
      </c>
      <c r="Z74">
        <v>9.27</v>
      </c>
      <c r="AA74">
        <v>19.16</v>
      </c>
      <c r="AB74">
        <v>9.58</v>
      </c>
    </row>
    <row r="75" spans="1:28">
      <c r="A75" t="s">
        <v>117</v>
      </c>
      <c r="B75" s="75">
        <v>155.30000000000001</v>
      </c>
      <c r="C75" s="75">
        <v>0</v>
      </c>
      <c r="D75" s="135">
        <f t="shared" si="1"/>
        <v>0</v>
      </c>
      <c r="E75" s="75"/>
      <c r="F75" s="78">
        <v>1.84</v>
      </c>
      <c r="G75" s="78">
        <v>1.84</v>
      </c>
      <c r="H75" s="78">
        <v>1.88</v>
      </c>
      <c r="I75">
        <v>95.16</v>
      </c>
      <c r="J75">
        <v>271.83</v>
      </c>
      <c r="K75">
        <v>82.15</v>
      </c>
      <c r="L75">
        <v>4.04</v>
      </c>
      <c r="M75">
        <v>13.72</v>
      </c>
      <c r="N75" s="135">
        <v>0</v>
      </c>
      <c r="O75" s="135">
        <v>0</v>
      </c>
      <c r="P75" s="135">
        <v>0</v>
      </c>
      <c r="Q75">
        <v>4.76</v>
      </c>
      <c r="R75">
        <v>1.94</v>
      </c>
      <c r="S75">
        <v>4.42</v>
      </c>
      <c r="T75">
        <v>123.11</v>
      </c>
      <c r="U75">
        <v>41.04</v>
      </c>
      <c r="V75">
        <v>41.03</v>
      </c>
      <c r="W75">
        <v>29.78</v>
      </c>
      <c r="X75">
        <v>5.95</v>
      </c>
      <c r="Y75">
        <v>8.34</v>
      </c>
      <c r="Z75">
        <v>5.61</v>
      </c>
      <c r="AA75">
        <v>15.37</v>
      </c>
      <c r="AB75">
        <v>7.68</v>
      </c>
    </row>
    <row r="76" spans="1:28">
      <c r="A76" t="s">
        <v>118</v>
      </c>
      <c r="B76" s="75">
        <v>201.39</v>
      </c>
      <c r="C76" s="75">
        <v>0</v>
      </c>
      <c r="D76" s="135">
        <f t="shared" si="1"/>
        <v>0</v>
      </c>
      <c r="E76" s="75"/>
      <c r="F76" s="78">
        <v>1.24</v>
      </c>
      <c r="G76" s="78">
        <v>1.24</v>
      </c>
      <c r="H76" s="78">
        <v>1.27</v>
      </c>
      <c r="I76">
        <v>116.48</v>
      </c>
      <c r="J76">
        <v>271.83</v>
      </c>
      <c r="K76">
        <v>101.24</v>
      </c>
      <c r="L76">
        <v>4.04</v>
      </c>
      <c r="M76">
        <v>14.31</v>
      </c>
      <c r="N76" s="135">
        <v>0</v>
      </c>
      <c r="O76" s="135">
        <v>0</v>
      </c>
      <c r="P76" s="135">
        <v>0</v>
      </c>
      <c r="Q76">
        <v>4.76</v>
      </c>
      <c r="R76">
        <v>13.12</v>
      </c>
      <c r="S76">
        <v>4.42</v>
      </c>
      <c r="T76">
        <v>122.93</v>
      </c>
      <c r="U76">
        <v>40.98</v>
      </c>
      <c r="V76">
        <v>40.96</v>
      </c>
      <c r="W76">
        <v>18.64</v>
      </c>
      <c r="X76">
        <v>3.73</v>
      </c>
      <c r="Y76">
        <v>5.45</v>
      </c>
      <c r="Z76">
        <v>2.5099999999999998</v>
      </c>
      <c r="AA76">
        <v>11.98</v>
      </c>
      <c r="AB76">
        <v>5.99</v>
      </c>
    </row>
    <row r="77" spans="1:28">
      <c r="A77" t="s">
        <v>119</v>
      </c>
      <c r="B77" s="75">
        <v>201.39</v>
      </c>
      <c r="C77" s="75">
        <v>0</v>
      </c>
      <c r="D77" s="135">
        <f t="shared" si="1"/>
        <v>0</v>
      </c>
      <c r="E77" s="75"/>
      <c r="F77" s="78">
        <v>0.76</v>
      </c>
      <c r="G77" s="78">
        <v>0.76</v>
      </c>
      <c r="H77" s="78">
        <v>0.77</v>
      </c>
      <c r="I77">
        <v>116.48</v>
      </c>
      <c r="J77">
        <v>271.83</v>
      </c>
      <c r="K77">
        <v>101.24</v>
      </c>
      <c r="L77">
        <v>4.04</v>
      </c>
      <c r="M77">
        <v>15.24</v>
      </c>
      <c r="N77" s="135">
        <v>0</v>
      </c>
      <c r="O77" s="135">
        <v>0</v>
      </c>
      <c r="P77" s="135">
        <v>0</v>
      </c>
      <c r="Q77">
        <v>4.76</v>
      </c>
      <c r="R77">
        <v>10.66</v>
      </c>
      <c r="S77">
        <v>4.42</v>
      </c>
      <c r="T77">
        <v>123.33</v>
      </c>
      <c r="U77">
        <v>41.11</v>
      </c>
      <c r="V77">
        <v>41.11</v>
      </c>
      <c r="W77">
        <v>11.27</v>
      </c>
      <c r="X77">
        <v>2.25</v>
      </c>
      <c r="Y77">
        <v>3.26</v>
      </c>
      <c r="Z77">
        <v>0</v>
      </c>
      <c r="AA77">
        <v>8.59</v>
      </c>
      <c r="AB77">
        <v>4.3</v>
      </c>
    </row>
    <row r="78" spans="1:28">
      <c r="A78" t="s">
        <v>120</v>
      </c>
      <c r="B78" s="75">
        <v>201.39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116.48</v>
      </c>
      <c r="J78">
        <v>271.83</v>
      </c>
      <c r="K78">
        <v>101.24</v>
      </c>
      <c r="L78">
        <v>4.04</v>
      </c>
      <c r="M78">
        <v>21.13</v>
      </c>
      <c r="N78" s="135">
        <v>0</v>
      </c>
      <c r="O78" s="135">
        <v>0</v>
      </c>
      <c r="P78" s="135">
        <v>0</v>
      </c>
      <c r="Q78">
        <v>4.76</v>
      </c>
      <c r="R78">
        <v>7.89</v>
      </c>
      <c r="S78">
        <v>4.42</v>
      </c>
      <c r="T78">
        <v>123.19</v>
      </c>
      <c r="U78">
        <v>41.06</v>
      </c>
      <c r="V78">
        <v>41.07</v>
      </c>
      <c r="W78">
        <v>7.17</v>
      </c>
      <c r="X78">
        <v>1.43</v>
      </c>
      <c r="Y78">
        <v>1.55</v>
      </c>
      <c r="Z78">
        <v>0</v>
      </c>
      <c r="AA78">
        <v>5.74</v>
      </c>
      <c r="AB78">
        <v>2.87</v>
      </c>
    </row>
    <row r="79" spans="1:28">
      <c r="A79" t="s">
        <v>121</v>
      </c>
      <c r="B79" s="75">
        <v>201.39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116.48</v>
      </c>
      <c r="J79">
        <v>271.83</v>
      </c>
      <c r="K79">
        <v>101.24</v>
      </c>
      <c r="L79">
        <v>3.89</v>
      </c>
      <c r="M79">
        <v>21.94</v>
      </c>
      <c r="N79" s="135">
        <v>0</v>
      </c>
      <c r="O79" s="135">
        <v>0</v>
      </c>
      <c r="P79" s="135">
        <v>0</v>
      </c>
      <c r="Q79">
        <v>4.6100000000000003</v>
      </c>
      <c r="R79">
        <v>6.19</v>
      </c>
      <c r="S79">
        <v>4.5</v>
      </c>
      <c r="T79">
        <v>123.08</v>
      </c>
      <c r="U79">
        <v>41.03</v>
      </c>
      <c r="V79">
        <v>41.02</v>
      </c>
      <c r="W79">
        <v>3.57</v>
      </c>
      <c r="X79">
        <v>0.71</v>
      </c>
      <c r="Y79">
        <v>0</v>
      </c>
      <c r="Z79">
        <v>0</v>
      </c>
      <c r="AA79">
        <v>3.15</v>
      </c>
      <c r="AB79">
        <v>1.57</v>
      </c>
    </row>
    <row r="80" spans="1:28">
      <c r="A80" t="s">
        <v>122</v>
      </c>
      <c r="B80" s="75">
        <v>201.39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116.48</v>
      </c>
      <c r="J80">
        <v>271.83</v>
      </c>
      <c r="K80">
        <v>101.24</v>
      </c>
      <c r="L80">
        <v>3.89</v>
      </c>
      <c r="M80">
        <v>23.28</v>
      </c>
      <c r="N80" s="135">
        <v>0</v>
      </c>
      <c r="O80" s="135">
        <v>0</v>
      </c>
      <c r="P80" s="135">
        <v>0</v>
      </c>
      <c r="Q80">
        <v>4.6100000000000003</v>
      </c>
      <c r="R80">
        <v>5.1100000000000003</v>
      </c>
      <c r="S80">
        <v>4.5</v>
      </c>
      <c r="T80">
        <v>122.93</v>
      </c>
      <c r="U80">
        <v>40.98</v>
      </c>
      <c r="V80">
        <v>40.97</v>
      </c>
      <c r="W80">
        <v>1.61</v>
      </c>
      <c r="X80">
        <v>0.32</v>
      </c>
      <c r="Y80">
        <v>0</v>
      </c>
      <c r="Z80">
        <v>0</v>
      </c>
      <c r="AA80">
        <v>1.1200000000000001</v>
      </c>
      <c r="AB80">
        <v>0.56000000000000005</v>
      </c>
    </row>
    <row r="81" spans="1:28">
      <c r="A81" t="s">
        <v>123</v>
      </c>
      <c r="B81" s="75">
        <v>201.39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116.48</v>
      </c>
      <c r="J81">
        <v>271.83</v>
      </c>
      <c r="K81">
        <v>101.24</v>
      </c>
      <c r="L81">
        <v>3.11</v>
      </c>
      <c r="M81">
        <v>25.14</v>
      </c>
      <c r="N81" s="135">
        <v>0</v>
      </c>
      <c r="O81" s="135">
        <v>0</v>
      </c>
      <c r="P81" s="135">
        <v>0</v>
      </c>
      <c r="Q81">
        <v>4.6100000000000003</v>
      </c>
      <c r="R81">
        <v>0</v>
      </c>
      <c r="S81">
        <v>4.5</v>
      </c>
      <c r="T81">
        <v>123.32</v>
      </c>
      <c r="U81">
        <v>41.11</v>
      </c>
      <c r="V81">
        <v>41.11</v>
      </c>
      <c r="W81">
        <v>0.08</v>
      </c>
      <c r="X81">
        <v>0.01</v>
      </c>
      <c r="Y81">
        <v>0</v>
      </c>
      <c r="Z81">
        <v>0</v>
      </c>
      <c r="AA81">
        <v>0.11</v>
      </c>
      <c r="AB81">
        <v>0.05</v>
      </c>
    </row>
    <row r="82" spans="1:28">
      <c r="A82" t="s">
        <v>124</v>
      </c>
      <c r="B82" s="75">
        <v>201.39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116.48</v>
      </c>
      <c r="J82">
        <v>271.83</v>
      </c>
      <c r="K82">
        <v>101.24</v>
      </c>
      <c r="L82">
        <v>3.11</v>
      </c>
      <c r="M82">
        <v>26.82</v>
      </c>
      <c r="N82" s="135">
        <v>0</v>
      </c>
      <c r="O82" s="135">
        <v>0</v>
      </c>
      <c r="P82" s="135">
        <v>0</v>
      </c>
      <c r="Q82">
        <v>4.6100000000000003</v>
      </c>
      <c r="R82">
        <v>0</v>
      </c>
      <c r="S82">
        <v>4.5</v>
      </c>
      <c r="T82">
        <v>123.15</v>
      </c>
      <c r="U82">
        <v>41.05</v>
      </c>
      <c r="V82">
        <v>41.06</v>
      </c>
      <c r="W82">
        <v>0.03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201.39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116.48</v>
      </c>
      <c r="J83">
        <v>271.83</v>
      </c>
      <c r="K83">
        <v>101.24</v>
      </c>
      <c r="L83">
        <v>3.5</v>
      </c>
      <c r="M83">
        <v>28.36</v>
      </c>
      <c r="N83" s="135">
        <v>0</v>
      </c>
      <c r="O83" s="135">
        <v>0</v>
      </c>
      <c r="P83" s="135">
        <v>0</v>
      </c>
      <c r="Q83">
        <v>4.6100000000000003</v>
      </c>
      <c r="R83">
        <v>0</v>
      </c>
      <c r="S83">
        <v>4.5</v>
      </c>
      <c r="T83">
        <v>123</v>
      </c>
      <c r="U83">
        <v>41</v>
      </c>
      <c r="V83">
        <v>41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201.39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116.48</v>
      </c>
      <c r="J84">
        <v>271.83</v>
      </c>
      <c r="K84">
        <v>101.24</v>
      </c>
      <c r="L84">
        <v>3.5</v>
      </c>
      <c r="M84">
        <v>29.68</v>
      </c>
      <c r="N84" s="135">
        <v>0</v>
      </c>
      <c r="O84" s="135">
        <v>0</v>
      </c>
      <c r="P84" s="135">
        <v>0</v>
      </c>
      <c r="Q84">
        <v>4.6100000000000003</v>
      </c>
      <c r="R84">
        <v>0</v>
      </c>
      <c r="S84">
        <v>4.5</v>
      </c>
      <c r="T84">
        <v>123.39</v>
      </c>
      <c r="U84">
        <v>41.13</v>
      </c>
      <c r="V84">
        <v>41.12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201.39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116.48</v>
      </c>
      <c r="J85">
        <v>271.83</v>
      </c>
      <c r="K85">
        <v>101.24</v>
      </c>
      <c r="L85">
        <v>3.5</v>
      </c>
      <c r="M85">
        <v>30.85</v>
      </c>
      <c r="N85" s="135">
        <v>0</v>
      </c>
      <c r="O85" s="135">
        <v>0</v>
      </c>
      <c r="P85" s="135">
        <v>0</v>
      </c>
      <c r="Q85">
        <v>4.6100000000000003</v>
      </c>
      <c r="R85">
        <v>0</v>
      </c>
      <c r="S85">
        <v>4.5</v>
      </c>
      <c r="T85">
        <v>123.14</v>
      </c>
      <c r="U85">
        <v>41.05</v>
      </c>
      <c r="V85">
        <v>41.05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201.39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116.48</v>
      </c>
      <c r="J86">
        <v>271.83</v>
      </c>
      <c r="K86">
        <v>101.24</v>
      </c>
      <c r="L86">
        <v>3.5</v>
      </c>
      <c r="M86">
        <v>32.85</v>
      </c>
      <c r="N86" s="135">
        <v>0</v>
      </c>
      <c r="O86" s="135">
        <v>0</v>
      </c>
      <c r="P86" s="135">
        <v>0</v>
      </c>
      <c r="Q86">
        <v>4.6100000000000003</v>
      </c>
      <c r="R86">
        <v>0</v>
      </c>
      <c r="S86">
        <v>4.5</v>
      </c>
      <c r="T86">
        <v>122.85</v>
      </c>
      <c r="U86">
        <v>40.950000000000003</v>
      </c>
      <c r="V86">
        <v>40.94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201.39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116.48</v>
      </c>
      <c r="J87">
        <v>271.83</v>
      </c>
      <c r="K87">
        <v>101.24</v>
      </c>
      <c r="L87">
        <v>3.5</v>
      </c>
      <c r="M87">
        <v>33.97</v>
      </c>
      <c r="N87" s="135">
        <v>0</v>
      </c>
      <c r="O87" s="135">
        <v>0</v>
      </c>
      <c r="P87" s="135">
        <v>0</v>
      </c>
      <c r="Q87">
        <v>4.46</v>
      </c>
      <c r="R87">
        <v>0</v>
      </c>
      <c r="S87">
        <v>4.47</v>
      </c>
      <c r="T87">
        <v>123.22</v>
      </c>
      <c r="U87">
        <v>41.07</v>
      </c>
      <c r="V87">
        <v>41.08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201.39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116.48</v>
      </c>
      <c r="J88">
        <v>271.83</v>
      </c>
      <c r="K88">
        <v>101.24</v>
      </c>
      <c r="L88">
        <v>3.5</v>
      </c>
      <c r="M88">
        <v>33.659999999999997</v>
      </c>
      <c r="N88" s="135">
        <v>0</v>
      </c>
      <c r="O88" s="135">
        <v>0</v>
      </c>
      <c r="P88" s="135">
        <v>0</v>
      </c>
      <c r="Q88">
        <v>4.46</v>
      </c>
      <c r="R88">
        <v>0</v>
      </c>
      <c r="S88">
        <v>4.47</v>
      </c>
      <c r="T88">
        <v>122.72</v>
      </c>
      <c r="U88">
        <v>40.909999999999997</v>
      </c>
      <c r="V88">
        <v>40.909999999999997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201.39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116.48</v>
      </c>
      <c r="J89">
        <v>271.83</v>
      </c>
      <c r="K89">
        <v>101.24</v>
      </c>
      <c r="L89">
        <v>3.5</v>
      </c>
      <c r="M89">
        <v>33.799999999999997</v>
      </c>
      <c r="N89" s="135">
        <v>0</v>
      </c>
      <c r="O89" s="135">
        <v>0</v>
      </c>
      <c r="P89" s="135">
        <v>0</v>
      </c>
      <c r="Q89">
        <v>4.46</v>
      </c>
      <c r="R89">
        <v>0</v>
      </c>
      <c r="S89">
        <v>4.47</v>
      </c>
      <c r="T89">
        <v>122.96</v>
      </c>
      <c r="U89">
        <v>40.99</v>
      </c>
      <c r="V89">
        <v>40.98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201.39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116.48</v>
      </c>
      <c r="J90">
        <v>271.83</v>
      </c>
      <c r="K90">
        <v>101.24</v>
      </c>
      <c r="L90">
        <v>3.5</v>
      </c>
      <c r="M90">
        <v>37.89</v>
      </c>
      <c r="N90" s="135">
        <v>0</v>
      </c>
      <c r="O90" s="135">
        <v>0</v>
      </c>
      <c r="P90" s="135">
        <v>0</v>
      </c>
      <c r="Q90">
        <v>4.46</v>
      </c>
      <c r="R90">
        <v>0</v>
      </c>
      <c r="S90">
        <v>4.47</v>
      </c>
      <c r="T90">
        <v>122.68</v>
      </c>
      <c r="U90">
        <v>40.89</v>
      </c>
      <c r="V90">
        <v>40.9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201.39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116.48</v>
      </c>
      <c r="J91">
        <v>271.83</v>
      </c>
      <c r="K91">
        <v>101.24</v>
      </c>
      <c r="L91">
        <v>3.34</v>
      </c>
      <c r="M91">
        <v>37.92</v>
      </c>
      <c r="N91" s="135">
        <v>0</v>
      </c>
      <c r="O91" s="135">
        <v>0</v>
      </c>
      <c r="P91" s="135">
        <v>0</v>
      </c>
      <c r="Q91">
        <v>4</v>
      </c>
      <c r="R91">
        <v>0</v>
      </c>
      <c r="S91">
        <v>4.47</v>
      </c>
      <c r="T91">
        <v>122.87</v>
      </c>
      <c r="U91">
        <v>40.96</v>
      </c>
      <c r="V91">
        <v>40.950000000000003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201.39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116.48</v>
      </c>
      <c r="J92">
        <v>271.83</v>
      </c>
      <c r="K92">
        <v>101.24</v>
      </c>
      <c r="L92">
        <v>3.34</v>
      </c>
      <c r="M92">
        <v>38.15</v>
      </c>
      <c r="N92" s="135">
        <v>0</v>
      </c>
      <c r="O92" s="135">
        <v>0</v>
      </c>
      <c r="P92" s="135">
        <v>0</v>
      </c>
      <c r="Q92">
        <v>4</v>
      </c>
      <c r="R92">
        <v>0</v>
      </c>
      <c r="S92">
        <v>4.47</v>
      </c>
      <c r="T92">
        <v>122.58</v>
      </c>
      <c r="U92">
        <v>40.86</v>
      </c>
      <c r="V92">
        <v>40.86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201.39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116.48</v>
      </c>
      <c r="J93">
        <v>271.83</v>
      </c>
      <c r="K93">
        <v>101.24</v>
      </c>
      <c r="L93">
        <v>3.34</v>
      </c>
      <c r="M93">
        <v>38.35</v>
      </c>
      <c r="N93" s="135">
        <v>0</v>
      </c>
      <c r="O93" s="135">
        <v>0</v>
      </c>
      <c r="P93" s="135">
        <v>0</v>
      </c>
      <c r="Q93">
        <v>4</v>
      </c>
      <c r="R93">
        <v>0</v>
      </c>
      <c r="S93">
        <v>4.47</v>
      </c>
      <c r="T93">
        <v>123.05</v>
      </c>
      <c r="U93">
        <v>41.02</v>
      </c>
      <c r="V93">
        <v>41.01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201.39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116.48</v>
      </c>
      <c r="J94">
        <v>271.83</v>
      </c>
      <c r="K94">
        <v>101.24</v>
      </c>
      <c r="L94">
        <v>3.34</v>
      </c>
      <c r="M94">
        <v>38.049999999999997</v>
      </c>
      <c r="N94" s="135">
        <v>0</v>
      </c>
      <c r="O94" s="135">
        <v>0</v>
      </c>
      <c r="P94" s="135">
        <v>0</v>
      </c>
      <c r="Q94">
        <v>4</v>
      </c>
      <c r="R94">
        <v>0</v>
      </c>
      <c r="S94">
        <v>4.47</v>
      </c>
      <c r="T94">
        <v>123.01</v>
      </c>
      <c r="U94">
        <v>41</v>
      </c>
      <c r="V94">
        <v>41.01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201.39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116.48</v>
      </c>
      <c r="J95">
        <v>271.83</v>
      </c>
      <c r="K95">
        <v>101.24</v>
      </c>
      <c r="L95">
        <v>3.34</v>
      </c>
      <c r="M95">
        <v>37.58</v>
      </c>
      <c r="N95" s="135">
        <v>0</v>
      </c>
      <c r="O95" s="135">
        <v>0</v>
      </c>
      <c r="P95" s="135">
        <v>0</v>
      </c>
      <c r="Q95">
        <v>3.85</v>
      </c>
      <c r="R95">
        <v>0</v>
      </c>
      <c r="S95">
        <v>4.42</v>
      </c>
      <c r="T95">
        <v>122.64</v>
      </c>
      <c r="U95">
        <v>40.880000000000003</v>
      </c>
      <c r="V95">
        <v>40.880000000000003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201.39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116.48</v>
      </c>
      <c r="J96">
        <v>271.83</v>
      </c>
      <c r="K96">
        <v>101.24</v>
      </c>
      <c r="L96">
        <v>3.34</v>
      </c>
      <c r="M96">
        <v>36.72</v>
      </c>
      <c r="N96" s="135">
        <v>0</v>
      </c>
      <c r="O96" s="135">
        <v>0</v>
      </c>
      <c r="P96" s="135">
        <v>0</v>
      </c>
      <c r="Q96">
        <v>3.85</v>
      </c>
      <c r="R96">
        <v>0</v>
      </c>
      <c r="S96">
        <v>4.42</v>
      </c>
      <c r="T96">
        <v>122.9</v>
      </c>
      <c r="U96">
        <v>40.97</v>
      </c>
      <c r="V96">
        <v>40.96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201.39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116.48</v>
      </c>
      <c r="J97">
        <v>271.83</v>
      </c>
      <c r="K97">
        <v>101.24</v>
      </c>
      <c r="L97">
        <v>3.34</v>
      </c>
      <c r="M97">
        <v>36.32</v>
      </c>
      <c r="N97" s="135">
        <v>0</v>
      </c>
      <c r="O97" s="135">
        <v>0</v>
      </c>
      <c r="P97" s="135">
        <v>0</v>
      </c>
      <c r="Q97">
        <v>3.85</v>
      </c>
      <c r="R97">
        <v>0</v>
      </c>
      <c r="S97">
        <v>4.42</v>
      </c>
      <c r="T97">
        <v>122.82</v>
      </c>
      <c r="U97">
        <v>40.94</v>
      </c>
      <c r="V97">
        <v>40.94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201.39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116.48</v>
      </c>
      <c r="J98">
        <v>271.83</v>
      </c>
      <c r="K98">
        <v>101.24</v>
      </c>
      <c r="L98">
        <v>3.34</v>
      </c>
      <c r="M98">
        <v>35.99</v>
      </c>
      <c r="N98" s="135">
        <v>0</v>
      </c>
      <c r="O98" s="135">
        <v>0</v>
      </c>
      <c r="P98" s="135">
        <v>0</v>
      </c>
      <c r="Q98">
        <v>3.85</v>
      </c>
      <c r="R98">
        <v>0</v>
      </c>
      <c r="S98">
        <v>4.42</v>
      </c>
      <c r="T98">
        <v>122.85</v>
      </c>
      <c r="U98">
        <v>40.950000000000003</v>
      </c>
      <c r="V98">
        <v>40.950000000000003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3.6999899999999992</v>
      </c>
      <c r="C99" s="75">
        <f t="shared" ref="C99:L99" si="2">SUM(C3:C98)/4000</f>
        <v>0</v>
      </c>
      <c r="D99" s="135">
        <f t="shared" ref="D99" si="3">SUM(D3:D98)/4000</f>
        <v>0.90730750000000016</v>
      </c>
      <c r="E99" s="75"/>
      <c r="F99" s="78">
        <f t="shared" si="2"/>
        <v>0.10246999999999998</v>
      </c>
      <c r="G99" s="78">
        <f t="shared" si="2"/>
        <v>0.10246999999999998</v>
      </c>
      <c r="H99" s="78">
        <f t="shared" si="2"/>
        <v>0.1050325</v>
      </c>
      <c r="I99">
        <f t="shared" si="2"/>
        <v>2.3052199999999994</v>
      </c>
      <c r="J99">
        <f t="shared" si="2"/>
        <v>5.7179100000000078</v>
      </c>
      <c r="K99">
        <f t="shared" si="2"/>
        <v>1.9286224999999984</v>
      </c>
      <c r="L99">
        <f t="shared" si="2"/>
        <v>8.5329999999999961E-2</v>
      </c>
      <c r="M99">
        <f t="shared" ref="M99:AB99" si="4">SUM(M3:M98)/4000</f>
        <v>0.36391000000000007</v>
      </c>
      <c r="N99" s="135">
        <f t="shared" si="4"/>
        <v>0.30023249999999996</v>
      </c>
      <c r="O99" s="135">
        <f t="shared" si="4"/>
        <v>0.30677000000000004</v>
      </c>
      <c r="P99" s="135">
        <f t="shared" si="4"/>
        <v>0.30030499999999993</v>
      </c>
      <c r="Q99">
        <f t="shared" si="4"/>
        <v>0.10182499999999997</v>
      </c>
      <c r="R99">
        <f t="shared" si="4"/>
        <v>0.77434000000000014</v>
      </c>
      <c r="S99">
        <f t="shared" si="4"/>
        <v>0.10065000000000016</v>
      </c>
      <c r="T99">
        <f t="shared" si="4"/>
        <v>2.7656049999999994</v>
      </c>
      <c r="U99">
        <f t="shared" si="4"/>
        <v>0.92186750000000017</v>
      </c>
      <c r="V99">
        <f t="shared" si="4"/>
        <v>0.92185750000000022</v>
      </c>
      <c r="W99">
        <f t="shared" si="4"/>
        <v>1.5908025000000001</v>
      </c>
      <c r="X99">
        <f t="shared" si="4"/>
        <v>0.31812249999999992</v>
      </c>
      <c r="Y99">
        <f t="shared" si="4"/>
        <v>0.51998500000000003</v>
      </c>
      <c r="Z99">
        <f t="shared" si="4"/>
        <v>0.34821499999999994</v>
      </c>
      <c r="AA99">
        <f t="shared" si="4"/>
        <v>0.58809250000000002</v>
      </c>
      <c r="AB99">
        <f t="shared" si="4"/>
        <v>0.29399749999999997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44732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44732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280.0019842957168</v>
      </c>
      <c r="L3">
        <v>0</v>
      </c>
      <c r="M3">
        <v>63.775078722447141</v>
      </c>
      <c r="N3">
        <v>51.88146023125438</v>
      </c>
      <c r="O3">
        <v>73.286782285391567</v>
      </c>
      <c r="P3">
        <v>27.530925362049757</v>
      </c>
      <c r="Q3">
        <v>2.7537389162561574</v>
      </c>
      <c r="R3">
        <v>7.8328123809840431</v>
      </c>
      <c r="S3">
        <v>4.9982128676470587</v>
      </c>
      <c r="T3">
        <v>0</v>
      </c>
      <c r="U3">
        <v>60.486410630470637</v>
      </c>
      <c r="V3">
        <v>0</v>
      </c>
      <c r="W3">
        <v>15.278263299187566</v>
      </c>
      <c r="X3">
        <v>64.790481225739654</v>
      </c>
      <c r="Y3">
        <v>0</v>
      </c>
      <c r="Z3">
        <v>2.8784289600000004</v>
      </c>
      <c r="AA3">
        <v>16.654464000000001</v>
      </c>
      <c r="AB3">
        <v>11.568563136</v>
      </c>
      <c r="AC3">
        <v>8.5010146560000006</v>
      </c>
      <c r="AD3">
        <v>4.0032640800000001</v>
      </c>
      <c r="AE3">
        <v>21.712535395200003</v>
      </c>
      <c r="AF3">
        <v>12.986500000000003</v>
      </c>
      <c r="AG3">
        <v>12.36363792</v>
      </c>
      <c r="AH3">
        <v>41.093133119999997</v>
      </c>
      <c r="AI3">
        <v>0</v>
      </c>
      <c r="AJ3">
        <v>0</v>
      </c>
      <c r="AK3">
        <v>22.5747</v>
      </c>
      <c r="AL3">
        <v>62.416799999999988</v>
      </c>
      <c r="AM3">
        <v>0</v>
      </c>
      <c r="AN3">
        <v>0</v>
      </c>
      <c r="AO3">
        <v>13.558104000000002</v>
      </c>
      <c r="AP3">
        <v>1.8566301599999999</v>
      </c>
      <c r="AQ3">
        <v>15.59019</v>
      </c>
      <c r="AR3">
        <v>23.516524799999999</v>
      </c>
      <c r="AS3">
        <v>14.47489008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31.435246167200908</v>
      </c>
      <c r="BB3">
        <f>SUM(B3:AZ3)-BA3</f>
        <v>906.93028435714359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280.0019842957168</v>
      </c>
      <c r="L4">
        <v>0</v>
      </c>
      <c r="M4">
        <v>63.775078722447141</v>
      </c>
      <c r="N4">
        <v>51.88146023125438</v>
      </c>
      <c r="O4">
        <v>73.286782285391567</v>
      </c>
      <c r="P4">
        <v>27.530925362049757</v>
      </c>
      <c r="Q4">
        <v>2.7537389162561574</v>
      </c>
      <c r="R4">
        <v>7.9986867426710093</v>
      </c>
      <c r="S4">
        <v>4.9982128676470587</v>
      </c>
      <c r="T4">
        <v>0</v>
      </c>
      <c r="U4">
        <v>60.486410630470637</v>
      </c>
      <c r="V4">
        <v>0</v>
      </c>
      <c r="W4">
        <v>15.278263299187566</v>
      </c>
      <c r="X4">
        <v>64.790481225739654</v>
      </c>
      <c r="Y4">
        <v>0</v>
      </c>
      <c r="Z4">
        <v>2.8784289600000004</v>
      </c>
      <c r="AA4">
        <v>16.654464000000001</v>
      </c>
      <c r="AB4">
        <v>11.568563136</v>
      </c>
      <c r="AC4">
        <v>8.5010146560000006</v>
      </c>
      <c r="AD4">
        <v>4.0032640800000001</v>
      </c>
      <c r="AE4">
        <v>21.712535395200003</v>
      </c>
      <c r="AF4">
        <v>12.986500000000003</v>
      </c>
      <c r="AG4">
        <v>12.36363792</v>
      </c>
      <c r="AH4">
        <v>30.819849840000007</v>
      </c>
      <c r="AI4">
        <v>0</v>
      </c>
      <c r="AJ4">
        <v>0</v>
      </c>
      <c r="AK4">
        <v>22.5747</v>
      </c>
      <c r="AL4">
        <v>62.416799999999988</v>
      </c>
      <c r="AM4">
        <v>0</v>
      </c>
      <c r="AN4">
        <v>0</v>
      </c>
      <c r="AO4">
        <v>13.558104000000002</v>
      </c>
      <c r="AP4">
        <v>1.8566301599999999</v>
      </c>
      <c r="AQ4">
        <v>15.59019</v>
      </c>
      <c r="AR4">
        <v>23.516524799999999</v>
      </c>
      <c r="AS4">
        <v>14.47489008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31.096647696053388</v>
      </c>
      <c r="BB4">
        <f t="shared" ref="BB4:BB67" si="0">SUM(B4:AZ4)-BA4</f>
        <v>897.1614739099781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280.0019842957168</v>
      </c>
      <c r="L5">
        <v>0</v>
      </c>
      <c r="M5">
        <v>63.775078722447141</v>
      </c>
      <c r="N5">
        <v>51.88146023125438</v>
      </c>
      <c r="O5">
        <v>73.286782285391567</v>
      </c>
      <c r="P5">
        <v>27.530925362049757</v>
      </c>
      <c r="Q5">
        <v>2.7533004926108369</v>
      </c>
      <c r="R5">
        <v>7.9986867426710093</v>
      </c>
      <c r="S5">
        <v>4.9982128676470587</v>
      </c>
      <c r="T5">
        <v>0</v>
      </c>
      <c r="U5">
        <v>61.737559344783868</v>
      </c>
      <c r="V5">
        <v>0</v>
      </c>
      <c r="W5">
        <v>15.278263299187566</v>
      </c>
      <c r="X5">
        <v>64.790481225739654</v>
      </c>
      <c r="Y5">
        <v>0</v>
      </c>
      <c r="Z5">
        <v>2.8784289600000004</v>
      </c>
      <c r="AA5">
        <v>16.654464000000001</v>
      </c>
      <c r="AB5">
        <v>11.568563136</v>
      </c>
      <c r="AC5">
        <v>8.5010146560000006</v>
      </c>
      <c r="AD5">
        <v>4.0032640800000001</v>
      </c>
      <c r="AE5">
        <v>21.712535395200003</v>
      </c>
      <c r="AF5">
        <v>13.67</v>
      </c>
      <c r="AG5">
        <v>12.36363792</v>
      </c>
      <c r="AH5">
        <v>24.955344</v>
      </c>
      <c r="AI5">
        <v>0</v>
      </c>
      <c r="AJ5">
        <v>0</v>
      </c>
      <c r="AK5">
        <v>22.5747</v>
      </c>
      <c r="AL5">
        <v>62.416799999999988</v>
      </c>
      <c r="AM5">
        <v>0</v>
      </c>
      <c r="AN5">
        <v>0</v>
      </c>
      <c r="AO5">
        <v>13.558104000000002</v>
      </c>
      <c r="AP5">
        <v>1.8566301599999999</v>
      </c>
      <c r="AQ5">
        <v>15.59019</v>
      </c>
      <c r="AR5">
        <v>23.516524799999999</v>
      </c>
      <c r="AS5">
        <v>14.47489008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30.964982736499131</v>
      </c>
      <c r="BB5">
        <f t="shared" si="0"/>
        <v>893.36284332020023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280.0019842957168</v>
      </c>
      <c r="L6">
        <v>0</v>
      </c>
      <c r="M6">
        <v>63.775078722447141</v>
      </c>
      <c r="N6">
        <v>51.88146023125438</v>
      </c>
      <c r="O6">
        <v>73.286782285391567</v>
      </c>
      <c r="P6">
        <v>27.530925362049757</v>
      </c>
      <c r="Q6">
        <v>2.7533004926108369</v>
      </c>
      <c r="R6">
        <v>7.9986867426710093</v>
      </c>
      <c r="S6">
        <v>4.9982128676470587</v>
      </c>
      <c r="T6">
        <v>0</v>
      </c>
      <c r="U6">
        <v>61.737559344783868</v>
      </c>
      <c r="V6">
        <v>0</v>
      </c>
      <c r="W6">
        <v>15.278263299187566</v>
      </c>
      <c r="X6">
        <v>64.790481225739654</v>
      </c>
      <c r="Y6">
        <v>0</v>
      </c>
      <c r="Z6">
        <v>2.8784289600000004</v>
      </c>
      <c r="AA6">
        <v>12.317364000000003</v>
      </c>
      <c r="AB6">
        <v>11.568563136</v>
      </c>
      <c r="AC6">
        <v>8.5010146560000006</v>
      </c>
      <c r="AD6">
        <v>4.0032640800000001</v>
      </c>
      <c r="AE6">
        <v>21.712535395200003</v>
      </c>
      <c r="AF6">
        <v>13.67</v>
      </c>
      <c r="AG6">
        <v>12.36363792</v>
      </c>
      <c r="AH6">
        <v>24.955344</v>
      </c>
      <c r="AI6">
        <v>0</v>
      </c>
      <c r="AJ6">
        <v>0</v>
      </c>
      <c r="AK6">
        <v>22.5747</v>
      </c>
      <c r="AL6">
        <v>62.416799999999988</v>
      </c>
      <c r="AM6">
        <v>0</v>
      </c>
      <c r="AN6">
        <v>0</v>
      </c>
      <c r="AO6">
        <v>13.558104000000002</v>
      </c>
      <c r="AP6">
        <v>1.8566301599999999</v>
      </c>
      <c r="AQ6">
        <v>15.59019</v>
      </c>
      <c r="AR6">
        <v>23.516524799999999</v>
      </c>
      <c r="AS6">
        <v>14.47489008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30.819690106099131</v>
      </c>
      <c r="BB6">
        <f t="shared" si="0"/>
        <v>889.1710359506003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280.0019842957168</v>
      </c>
      <c r="L7">
        <v>0</v>
      </c>
      <c r="M7">
        <v>63.775078722447141</v>
      </c>
      <c r="N7">
        <v>51.88146023125438</v>
      </c>
      <c r="O7">
        <v>73.286782285391567</v>
      </c>
      <c r="P7">
        <v>27.530925362049757</v>
      </c>
      <c r="Q7">
        <v>2.7533004926108369</v>
      </c>
      <c r="R7">
        <v>7.9986867426710093</v>
      </c>
      <c r="S7">
        <v>4.9982128676470587</v>
      </c>
      <c r="T7">
        <v>0</v>
      </c>
      <c r="U7">
        <v>61.737559344783868</v>
      </c>
      <c r="V7">
        <v>0</v>
      </c>
      <c r="W7">
        <v>15.278263299187566</v>
      </c>
      <c r="X7">
        <v>64.790481225739654</v>
      </c>
      <c r="Y7">
        <v>0</v>
      </c>
      <c r="Z7">
        <v>2.8784289600000004</v>
      </c>
      <c r="AA7">
        <v>5.8984559999999995</v>
      </c>
      <c r="AB7">
        <v>11.568563136</v>
      </c>
      <c r="AC7">
        <v>4.2505073280000003</v>
      </c>
      <c r="AD7">
        <v>4.0032640800000001</v>
      </c>
      <c r="AE7">
        <v>21.712535395200003</v>
      </c>
      <c r="AF7">
        <v>13.67</v>
      </c>
      <c r="AG7">
        <v>12.36363792</v>
      </c>
      <c r="AH7">
        <v>24.955344</v>
      </c>
      <c r="AI7">
        <v>0</v>
      </c>
      <c r="AJ7">
        <v>0</v>
      </c>
      <c r="AK7">
        <v>22.5747</v>
      </c>
      <c r="AL7">
        <v>62.416799999999988</v>
      </c>
      <c r="AM7">
        <v>0</v>
      </c>
      <c r="AN7">
        <v>0</v>
      </c>
      <c r="AO7">
        <v>13.558104000000002</v>
      </c>
      <c r="AP7">
        <v>1.8566301599999999</v>
      </c>
      <c r="AQ7">
        <v>15.59019</v>
      </c>
      <c r="AR7">
        <v>20.849702399999998</v>
      </c>
      <c r="AS7">
        <v>14.47489008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30.37292620369913</v>
      </c>
      <c r="BB7">
        <f t="shared" si="0"/>
        <v>876.28156212500028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280.0019842957168</v>
      </c>
      <c r="L8">
        <v>0</v>
      </c>
      <c r="M8">
        <v>63.775078722447141</v>
      </c>
      <c r="N8">
        <v>51.88146023125438</v>
      </c>
      <c r="O8">
        <v>73.286782285391567</v>
      </c>
      <c r="P8">
        <v>27.530925362049757</v>
      </c>
      <c r="Q8">
        <v>2.7533004926108369</v>
      </c>
      <c r="R8">
        <v>7.9986867426710093</v>
      </c>
      <c r="S8">
        <v>4.9982128676470587</v>
      </c>
      <c r="T8">
        <v>0</v>
      </c>
      <c r="U8">
        <v>61.737559344783868</v>
      </c>
      <c r="V8">
        <v>0</v>
      </c>
      <c r="W8">
        <v>15.278263299187566</v>
      </c>
      <c r="X8">
        <v>64.790481225739654</v>
      </c>
      <c r="Y8">
        <v>0</v>
      </c>
      <c r="Z8">
        <v>2.8784289600000004</v>
      </c>
      <c r="AA8">
        <v>5.8984559999999995</v>
      </c>
      <c r="AB8">
        <v>11.568563136</v>
      </c>
      <c r="AC8">
        <v>4.2505073280000003</v>
      </c>
      <c r="AD8">
        <v>4.0032640800000001</v>
      </c>
      <c r="AE8">
        <v>21.712535395200003</v>
      </c>
      <c r="AF8">
        <v>13.67</v>
      </c>
      <c r="AG8">
        <v>12.36363792</v>
      </c>
      <c r="AH8">
        <v>24.955344</v>
      </c>
      <c r="AI8">
        <v>0</v>
      </c>
      <c r="AJ8">
        <v>0</v>
      </c>
      <c r="AK8">
        <v>22.5747</v>
      </c>
      <c r="AL8">
        <v>62.416799999999988</v>
      </c>
      <c r="AM8">
        <v>0</v>
      </c>
      <c r="AN8">
        <v>0</v>
      </c>
      <c r="AO8">
        <v>13.558104000000002</v>
      </c>
      <c r="AP8">
        <v>1.8566301599999999</v>
      </c>
      <c r="AQ8">
        <v>15.59019</v>
      </c>
      <c r="AR8">
        <v>20.849702399999998</v>
      </c>
      <c r="AS8">
        <v>14.47489008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30.37292620369913</v>
      </c>
      <c r="BB8">
        <f t="shared" si="0"/>
        <v>876.28156212500028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280.0019842957168</v>
      </c>
      <c r="L9">
        <v>0</v>
      </c>
      <c r="M9">
        <v>15.001704164672093</v>
      </c>
      <c r="N9">
        <v>15.00172991213549</v>
      </c>
      <c r="O9">
        <v>10.005235503769706</v>
      </c>
      <c r="P9">
        <v>6.0008550597329577</v>
      </c>
      <c r="Q9">
        <v>1.1469106099137929</v>
      </c>
      <c r="R9">
        <v>0</v>
      </c>
      <c r="S9">
        <v>0</v>
      </c>
      <c r="T9">
        <v>0</v>
      </c>
      <c r="U9">
        <v>61.737559344783868</v>
      </c>
      <c r="V9">
        <v>0</v>
      </c>
      <c r="W9">
        <v>5.6478551438848914</v>
      </c>
      <c r="X9">
        <v>15.000699007409478</v>
      </c>
      <c r="Y9">
        <v>0</v>
      </c>
      <c r="Z9">
        <v>2.8784289600000004</v>
      </c>
      <c r="AA9">
        <v>0</v>
      </c>
      <c r="AB9">
        <v>5.7374452799999993</v>
      </c>
      <c r="AC9">
        <v>4.2505073280000003</v>
      </c>
      <c r="AD9">
        <v>4.0032640800000001</v>
      </c>
      <c r="AE9">
        <v>21.712535395200003</v>
      </c>
      <c r="AF9">
        <v>13.67</v>
      </c>
      <c r="AG9">
        <v>12.36363792</v>
      </c>
      <c r="AH9">
        <v>24.955344</v>
      </c>
      <c r="AI9">
        <v>0</v>
      </c>
      <c r="AJ9">
        <v>0</v>
      </c>
      <c r="AK9">
        <v>22.5747</v>
      </c>
      <c r="AL9">
        <v>62.416799999999988</v>
      </c>
      <c r="AM9">
        <v>0</v>
      </c>
      <c r="AN9">
        <v>0</v>
      </c>
      <c r="AO9">
        <v>13.558104000000002</v>
      </c>
      <c r="AP9">
        <v>1.9691532</v>
      </c>
      <c r="AQ9">
        <v>10.393460000000003</v>
      </c>
      <c r="AR9">
        <v>23.516524799999999</v>
      </c>
      <c r="AS9">
        <v>14.47489008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21.708648092537317</v>
      </c>
      <c r="BB9">
        <f t="shared" si="0"/>
        <v>626.3106799926818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280.0019842957168</v>
      </c>
      <c r="L10">
        <v>0</v>
      </c>
      <c r="M10">
        <v>15.001704164672093</v>
      </c>
      <c r="N10">
        <v>15.00172991213549</v>
      </c>
      <c r="O10">
        <v>10.005235503769706</v>
      </c>
      <c r="P10">
        <v>6.0008550597329577</v>
      </c>
      <c r="Q10">
        <v>2.3121866204506065</v>
      </c>
      <c r="R10">
        <v>0</v>
      </c>
      <c r="S10">
        <v>0</v>
      </c>
      <c r="T10">
        <v>0</v>
      </c>
      <c r="U10">
        <v>61.737559344783868</v>
      </c>
      <c r="V10">
        <v>0</v>
      </c>
      <c r="W10">
        <v>4.9983660130718945</v>
      </c>
      <c r="X10">
        <v>15.000699007409478</v>
      </c>
      <c r="Y10">
        <v>0</v>
      </c>
      <c r="Z10">
        <v>2.8784289600000004</v>
      </c>
      <c r="AA10">
        <v>0</v>
      </c>
      <c r="AB10">
        <v>5.7374452799999993</v>
      </c>
      <c r="AC10">
        <v>4.2505073280000003</v>
      </c>
      <c r="AD10">
        <v>4.0032640800000001</v>
      </c>
      <c r="AE10">
        <v>21.712535395200003</v>
      </c>
      <c r="AF10">
        <v>13.67</v>
      </c>
      <c r="AG10">
        <v>12.36363792</v>
      </c>
      <c r="AH10">
        <v>24.955344</v>
      </c>
      <c r="AI10">
        <v>0</v>
      </c>
      <c r="AJ10">
        <v>0</v>
      </c>
      <c r="AK10">
        <v>22.5747</v>
      </c>
      <c r="AL10">
        <v>62.416799999999988</v>
      </c>
      <c r="AM10">
        <v>0</v>
      </c>
      <c r="AN10">
        <v>0</v>
      </c>
      <c r="AO10">
        <v>13.558104000000002</v>
      </c>
      <c r="AP10">
        <v>1.9691532</v>
      </c>
      <c r="AQ10">
        <v>10.393460000000003</v>
      </c>
      <c r="AR10">
        <v>23.516524799999999</v>
      </c>
      <c r="AS10">
        <v>14.47489008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21.725926966270535</v>
      </c>
      <c r="BB10">
        <f t="shared" si="0"/>
        <v>626.80918799867231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280.0019842957168</v>
      </c>
      <c r="L11">
        <v>0</v>
      </c>
      <c r="M11">
        <v>15.001704164672093</v>
      </c>
      <c r="N11">
        <v>15.00172991213549</v>
      </c>
      <c r="O11">
        <v>10.005235503769706</v>
      </c>
      <c r="P11">
        <v>6.0008550597329577</v>
      </c>
      <c r="Q11">
        <v>2.3124113968804161</v>
      </c>
      <c r="R11">
        <v>3.0112815926670016</v>
      </c>
      <c r="S11">
        <v>2.4107497944486123</v>
      </c>
      <c r="T11">
        <v>0</v>
      </c>
      <c r="U11">
        <v>61.737559344783868</v>
      </c>
      <c r="V11">
        <v>0</v>
      </c>
      <c r="W11">
        <v>4.9968256578947381</v>
      </c>
      <c r="X11">
        <v>15.002111486486484</v>
      </c>
      <c r="Y11">
        <v>0</v>
      </c>
      <c r="Z11">
        <v>2.8784289600000004</v>
      </c>
      <c r="AA11">
        <v>0</v>
      </c>
      <c r="AB11">
        <v>5.7374452799999993</v>
      </c>
      <c r="AC11">
        <v>4.2505073280000003</v>
      </c>
      <c r="AD11">
        <v>4.0032640800000001</v>
      </c>
      <c r="AE11">
        <v>21.712535395200003</v>
      </c>
      <c r="AF11">
        <v>12.303000000000001</v>
      </c>
      <c r="AG11">
        <v>12.36363792</v>
      </c>
      <c r="AH11">
        <v>24.955344</v>
      </c>
      <c r="AI11">
        <v>0</v>
      </c>
      <c r="AJ11">
        <v>0</v>
      </c>
      <c r="AK11">
        <v>22.5747</v>
      </c>
      <c r="AL11">
        <v>62.416799999999988</v>
      </c>
      <c r="AM11">
        <v>0</v>
      </c>
      <c r="AN11">
        <v>0</v>
      </c>
      <c r="AO11">
        <v>13.558104000000002</v>
      </c>
      <c r="AP11">
        <v>1.9691532</v>
      </c>
      <c r="AQ11">
        <v>5.1967299999999996</v>
      </c>
      <c r="AR11">
        <v>23.516524799999999</v>
      </c>
      <c r="AS11">
        <v>14.47489008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21.687683850656214</v>
      </c>
      <c r="BB11">
        <f t="shared" si="0"/>
        <v>625.70582940173199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280.0019842957168</v>
      </c>
      <c r="L12">
        <v>5.2560198497657877</v>
      </c>
      <c r="M12">
        <v>15.001704164672093</v>
      </c>
      <c r="N12">
        <v>15.00172991213549</v>
      </c>
      <c r="O12">
        <v>10.005235503769706</v>
      </c>
      <c r="P12">
        <v>6.0008550597329577</v>
      </c>
      <c r="Q12">
        <v>2.3124113968804161</v>
      </c>
      <c r="R12">
        <v>3.0112815926670016</v>
      </c>
      <c r="S12">
        <v>2.4107497944486123</v>
      </c>
      <c r="T12">
        <v>0</v>
      </c>
      <c r="U12">
        <v>61.737559344783868</v>
      </c>
      <c r="V12">
        <v>0</v>
      </c>
      <c r="W12">
        <v>4.9968256578947381</v>
      </c>
      <c r="X12">
        <v>15.002111486486484</v>
      </c>
      <c r="Y12">
        <v>0</v>
      </c>
      <c r="Z12">
        <v>2.8784289600000004</v>
      </c>
      <c r="AA12">
        <v>0</v>
      </c>
      <c r="AB12">
        <v>5.7374452799999993</v>
      </c>
      <c r="AC12">
        <v>4.2505073280000003</v>
      </c>
      <c r="AD12">
        <v>4.0032640800000001</v>
      </c>
      <c r="AE12">
        <v>21.712535395200003</v>
      </c>
      <c r="AF12">
        <v>12.303000000000001</v>
      </c>
      <c r="AG12">
        <v>12.36363792</v>
      </c>
      <c r="AH12">
        <v>24.955344</v>
      </c>
      <c r="AI12">
        <v>0</v>
      </c>
      <c r="AJ12">
        <v>0</v>
      </c>
      <c r="AK12">
        <v>22.5747</v>
      </c>
      <c r="AL12">
        <v>62.416799999999988</v>
      </c>
      <c r="AM12">
        <v>0</v>
      </c>
      <c r="AN12">
        <v>0</v>
      </c>
      <c r="AO12">
        <v>13.558104000000002</v>
      </c>
      <c r="AP12">
        <v>1.9691532</v>
      </c>
      <c r="AQ12">
        <v>0</v>
      </c>
      <c r="AR12">
        <v>23.516524799999999</v>
      </c>
      <c r="AS12">
        <v>14.47489008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21.689669708022578</v>
      </c>
      <c r="BB12">
        <f t="shared" si="0"/>
        <v>625.76313339413127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288.97709026476969</v>
      </c>
      <c r="L13">
        <v>5.2560198497657877</v>
      </c>
      <c r="M13">
        <v>15.001704164672093</v>
      </c>
      <c r="N13">
        <v>15.00172991213549</v>
      </c>
      <c r="O13">
        <v>10.005235503769706</v>
      </c>
      <c r="P13">
        <v>6.0008550597329577</v>
      </c>
      <c r="Q13">
        <v>2.3124113968804161</v>
      </c>
      <c r="R13">
        <v>3.0112815926670016</v>
      </c>
      <c r="S13">
        <v>2.4107497944486123</v>
      </c>
      <c r="T13">
        <v>0</v>
      </c>
      <c r="U13">
        <v>62.110893660127488</v>
      </c>
      <c r="V13">
        <v>0</v>
      </c>
      <c r="W13">
        <v>4.9968256578947381</v>
      </c>
      <c r="X13">
        <v>15.002111486486484</v>
      </c>
      <c r="Y13">
        <v>0</v>
      </c>
      <c r="Z13">
        <v>2.8784289600000004</v>
      </c>
      <c r="AA13">
        <v>0</v>
      </c>
      <c r="AB13">
        <v>5.7374452799999993</v>
      </c>
      <c r="AC13">
        <v>4.2505073280000003</v>
      </c>
      <c r="AD13">
        <v>12.009792240000001</v>
      </c>
      <c r="AE13">
        <v>21.712535395200003</v>
      </c>
      <c r="AF13">
        <v>12.303000000000001</v>
      </c>
      <c r="AG13">
        <v>12.36363792</v>
      </c>
      <c r="AH13">
        <v>24.955344</v>
      </c>
      <c r="AI13">
        <v>0</v>
      </c>
      <c r="AJ13">
        <v>0</v>
      </c>
      <c r="AK13">
        <v>22.5747</v>
      </c>
      <c r="AL13">
        <v>62.416799999999988</v>
      </c>
      <c r="AM13">
        <v>0</v>
      </c>
      <c r="AN13">
        <v>0</v>
      </c>
      <c r="AO13">
        <v>13.558104000000002</v>
      </c>
      <c r="AP13">
        <v>2.5317684000000003</v>
      </c>
      <c r="AQ13">
        <v>0</v>
      </c>
      <c r="AR13">
        <v>20.849702399999998</v>
      </c>
      <c r="AS13">
        <v>14.47489008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22.200570314810001</v>
      </c>
      <c r="BB13">
        <f t="shared" si="0"/>
        <v>640.50299403174051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288.9573550148877</v>
      </c>
      <c r="L14">
        <v>5.2560198497657877</v>
      </c>
      <c r="M14">
        <v>15.001704164672093</v>
      </c>
      <c r="N14">
        <v>15.00172991213549</v>
      </c>
      <c r="O14">
        <v>10.005235503769706</v>
      </c>
      <c r="P14">
        <v>6.0008550597329577</v>
      </c>
      <c r="Q14">
        <v>2.3124113968804161</v>
      </c>
      <c r="R14">
        <v>3.0112815926670016</v>
      </c>
      <c r="S14">
        <v>2.4107497944486123</v>
      </c>
      <c r="T14">
        <v>0</v>
      </c>
      <c r="U14">
        <v>62.110893660127488</v>
      </c>
      <c r="V14">
        <v>0</v>
      </c>
      <c r="W14">
        <v>4.9968256578947381</v>
      </c>
      <c r="X14">
        <v>15.002111486486484</v>
      </c>
      <c r="Y14">
        <v>0</v>
      </c>
      <c r="Z14">
        <v>2.8784289600000004</v>
      </c>
      <c r="AA14">
        <v>0</v>
      </c>
      <c r="AB14">
        <v>5.7374452799999993</v>
      </c>
      <c r="AC14">
        <v>4.2505073280000003</v>
      </c>
      <c r="AD14">
        <v>12.009792240000001</v>
      </c>
      <c r="AE14">
        <v>21.712535395200003</v>
      </c>
      <c r="AF14">
        <v>12.303000000000001</v>
      </c>
      <c r="AG14">
        <v>12.36363792</v>
      </c>
      <c r="AH14">
        <v>24.955344</v>
      </c>
      <c r="AI14">
        <v>0</v>
      </c>
      <c r="AJ14">
        <v>0</v>
      </c>
      <c r="AK14">
        <v>22.5747</v>
      </c>
      <c r="AL14">
        <v>62.416799999999988</v>
      </c>
      <c r="AM14">
        <v>0</v>
      </c>
      <c r="AN14">
        <v>0</v>
      </c>
      <c r="AO14">
        <v>13.558104000000002</v>
      </c>
      <c r="AP14">
        <v>2.5317684000000003</v>
      </c>
      <c r="AQ14">
        <v>0</v>
      </c>
      <c r="AR14">
        <v>20.849702399999998</v>
      </c>
      <c r="AS14">
        <v>14.47489008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22.19990918278851</v>
      </c>
      <c r="BB14">
        <f t="shared" si="0"/>
        <v>640.48391991387996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288.88621760158247</v>
      </c>
      <c r="L15">
        <v>3.9317510517181535</v>
      </c>
      <c r="M15">
        <v>15.001704164672093</v>
      </c>
      <c r="N15">
        <v>15.00172991213549</v>
      </c>
      <c r="O15">
        <v>10.005235503769706</v>
      </c>
      <c r="P15">
        <v>6.0008550597329577</v>
      </c>
      <c r="Q15">
        <v>2.3118954592720971</v>
      </c>
      <c r="R15">
        <v>3.0727306194291439</v>
      </c>
      <c r="S15">
        <v>2.4107497944486123</v>
      </c>
      <c r="T15">
        <v>0</v>
      </c>
      <c r="U15">
        <v>62.110893660127488</v>
      </c>
      <c r="V15">
        <v>0</v>
      </c>
      <c r="W15">
        <v>4.9968256578947381</v>
      </c>
      <c r="X15">
        <v>15.002111486486484</v>
      </c>
      <c r="Y15">
        <v>0</v>
      </c>
      <c r="Z15">
        <v>2.8784289600000004</v>
      </c>
      <c r="AA15">
        <v>0</v>
      </c>
      <c r="AB15">
        <v>5.7374452799999993</v>
      </c>
      <c r="AC15">
        <v>4.2505073280000003</v>
      </c>
      <c r="AD15">
        <v>12.009792240000001</v>
      </c>
      <c r="AE15">
        <v>21.712535395200003</v>
      </c>
      <c r="AF15">
        <v>12.303000000000001</v>
      </c>
      <c r="AG15">
        <v>12.36363792</v>
      </c>
      <c r="AH15">
        <v>24.955344</v>
      </c>
      <c r="AI15">
        <v>0</v>
      </c>
      <c r="AJ15">
        <v>0</v>
      </c>
      <c r="AK15">
        <v>22.5747</v>
      </c>
      <c r="AL15">
        <v>53.747799999999991</v>
      </c>
      <c r="AM15">
        <v>0</v>
      </c>
      <c r="AN15">
        <v>0</v>
      </c>
      <c r="AO15">
        <v>13.558104000000002</v>
      </c>
      <c r="AP15">
        <v>2.5317684000000003</v>
      </c>
      <c r="AQ15">
        <v>0</v>
      </c>
      <c r="AR15">
        <v>20.849702399999998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21.849196101670778</v>
      </c>
      <c r="BB15">
        <f t="shared" si="0"/>
        <v>630.36560040639858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288.8638433644731</v>
      </c>
      <c r="L16">
        <v>3.9317510517181535</v>
      </c>
      <c r="M16">
        <v>15.001704164672093</v>
      </c>
      <c r="N16">
        <v>15.00172991213549</v>
      </c>
      <c r="O16">
        <v>10.005235503769706</v>
      </c>
      <c r="P16">
        <v>6.0008550597329577</v>
      </c>
      <c r="Q16">
        <v>2.3118954592720971</v>
      </c>
      <c r="R16">
        <v>3.0727306194291439</v>
      </c>
      <c r="S16">
        <v>2.4107497944486123</v>
      </c>
      <c r="T16">
        <v>0</v>
      </c>
      <c r="U16">
        <v>62.110893660127488</v>
      </c>
      <c r="V16">
        <v>0</v>
      </c>
      <c r="W16">
        <v>4.9968256578947381</v>
      </c>
      <c r="X16">
        <v>15.002111486486484</v>
      </c>
      <c r="Y16">
        <v>0</v>
      </c>
      <c r="Z16">
        <v>2.8784289600000004</v>
      </c>
      <c r="AA16">
        <v>0</v>
      </c>
      <c r="AB16">
        <v>5.7374452799999993</v>
      </c>
      <c r="AC16">
        <v>4.2505073280000003</v>
      </c>
      <c r="AD16">
        <v>12.009792240000001</v>
      </c>
      <c r="AE16">
        <v>21.712535395200003</v>
      </c>
      <c r="AF16">
        <v>12.303000000000001</v>
      </c>
      <c r="AG16">
        <v>12.36363792</v>
      </c>
      <c r="AH16">
        <v>24.955344</v>
      </c>
      <c r="AI16">
        <v>0</v>
      </c>
      <c r="AJ16">
        <v>0</v>
      </c>
      <c r="AK16">
        <v>22.5747</v>
      </c>
      <c r="AL16">
        <v>53.747799999999991</v>
      </c>
      <c r="AM16">
        <v>0</v>
      </c>
      <c r="AN16">
        <v>0</v>
      </c>
      <c r="AO16">
        <v>13.558104000000002</v>
      </c>
      <c r="AP16">
        <v>2.5317684000000003</v>
      </c>
      <c r="AQ16">
        <v>0</v>
      </c>
      <c r="AR16">
        <v>20.849702399999998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21.848446576233989</v>
      </c>
      <c r="BB16">
        <f t="shared" si="0"/>
        <v>630.34397569472605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288.88621760158247</v>
      </c>
      <c r="L17">
        <v>4.4490667529007304</v>
      </c>
      <c r="M17">
        <v>15.001704164672093</v>
      </c>
      <c r="N17">
        <v>15.00172991213549</v>
      </c>
      <c r="O17">
        <v>10.005235503769706</v>
      </c>
      <c r="P17">
        <v>6.0008550597329577</v>
      </c>
      <c r="Q17">
        <v>2.3118954592720971</v>
      </c>
      <c r="R17">
        <v>4.6656706908414698</v>
      </c>
      <c r="S17">
        <v>2.4107497944486123</v>
      </c>
      <c r="T17">
        <v>0</v>
      </c>
      <c r="U17">
        <v>62.110893660127488</v>
      </c>
      <c r="V17">
        <v>0</v>
      </c>
      <c r="W17">
        <v>4.9968256578947381</v>
      </c>
      <c r="X17">
        <v>15.002111486486484</v>
      </c>
      <c r="Y17">
        <v>0</v>
      </c>
      <c r="Z17">
        <v>2.8784289600000004</v>
      </c>
      <c r="AA17">
        <v>5.8984559999999995</v>
      </c>
      <c r="AB17">
        <v>5.7374452799999993</v>
      </c>
      <c r="AC17">
        <v>4.2505073280000003</v>
      </c>
      <c r="AD17">
        <v>12.009792240000001</v>
      </c>
      <c r="AE17">
        <v>21.712535395200003</v>
      </c>
      <c r="AF17">
        <v>12.303000000000001</v>
      </c>
      <c r="AG17">
        <v>12.36363792</v>
      </c>
      <c r="AH17">
        <v>37.433016000000009</v>
      </c>
      <c r="AI17">
        <v>0</v>
      </c>
      <c r="AJ17">
        <v>0</v>
      </c>
      <c r="AK17">
        <v>22.5747</v>
      </c>
      <c r="AL17">
        <v>53.747799999999991</v>
      </c>
      <c r="AM17">
        <v>0</v>
      </c>
      <c r="AN17">
        <v>0</v>
      </c>
      <c r="AO17">
        <v>13.558104000000002</v>
      </c>
      <c r="AP17">
        <v>2.5317684000000003</v>
      </c>
      <c r="AQ17">
        <v>0</v>
      </c>
      <c r="AR17">
        <v>20.849702399999998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22.535489930039702</v>
      </c>
      <c r="BB17">
        <f t="shared" si="0"/>
        <v>650.16569035062457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288.8638433644731</v>
      </c>
      <c r="L18">
        <v>4.4490667529007304</v>
      </c>
      <c r="M18">
        <v>15.001704164672093</v>
      </c>
      <c r="N18">
        <v>15.00172991213549</v>
      </c>
      <c r="O18">
        <v>10.005235503769706</v>
      </c>
      <c r="P18">
        <v>6.0008550597329577</v>
      </c>
      <c r="Q18">
        <v>2.3118954592720971</v>
      </c>
      <c r="R18">
        <v>4.6656706908414698</v>
      </c>
      <c r="S18">
        <v>2.4107497944486123</v>
      </c>
      <c r="T18">
        <v>0</v>
      </c>
      <c r="U18">
        <v>62.110893660127488</v>
      </c>
      <c r="V18">
        <v>0</v>
      </c>
      <c r="W18">
        <v>4.9968256578947381</v>
      </c>
      <c r="X18">
        <v>15.002111486486484</v>
      </c>
      <c r="Y18">
        <v>0</v>
      </c>
      <c r="Z18">
        <v>2.8784289600000004</v>
      </c>
      <c r="AA18">
        <v>5.8984559999999995</v>
      </c>
      <c r="AB18">
        <v>5.7374452799999993</v>
      </c>
      <c r="AC18">
        <v>8.5010146560000006</v>
      </c>
      <c r="AD18">
        <v>12.009792240000001</v>
      </c>
      <c r="AE18">
        <v>21.712535395200003</v>
      </c>
      <c r="AF18">
        <v>12.303000000000001</v>
      </c>
      <c r="AG18">
        <v>12.36363792</v>
      </c>
      <c r="AH18">
        <v>37.433016000000009</v>
      </c>
      <c r="AI18">
        <v>0</v>
      </c>
      <c r="AJ18">
        <v>0</v>
      </c>
      <c r="AK18">
        <v>22.5747</v>
      </c>
      <c r="AL18">
        <v>53.747799999999991</v>
      </c>
      <c r="AM18">
        <v>0</v>
      </c>
      <c r="AN18">
        <v>0</v>
      </c>
      <c r="AO18">
        <v>13.558104000000002</v>
      </c>
      <c r="AP18">
        <v>2.5317684000000003</v>
      </c>
      <c r="AQ18">
        <v>0</v>
      </c>
      <c r="AR18">
        <v>20.849702399999998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22.677132119002913</v>
      </c>
      <c r="BB18">
        <f t="shared" si="0"/>
        <v>654.25218125255196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288.97709026476969</v>
      </c>
      <c r="L19">
        <v>0</v>
      </c>
      <c r="M19">
        <v>15.001704164672093</v>
      </c>
      <c r="N19">
        <v>15.00172991213549</v>
      </c>
      <c r="O19">
        <v>10.005235503769706</v>
      </c>
      <c r="P19">
        <v>6.0008550597329577</v>
      </c>
      <c r="Q19">
        <v>2.3124113968804161</v>
      </c>
      <c r="R19">
        <v>4.739513886932345</v>
      </c>
      <c r="S19">
        <v>2.451420933433059</v>
      </c>
      <c r="T19">
        <v>0</v>
      </c>
      <c r="U19">
        <v>62.110893660127488</v>
      </c>
      <c r="V19">
        <v>0</v>
      </c>
      <c r="W19">
        <v>4.9968256578947381</v>
      </c>
      <c r="X19">
        <v>15.002111486486484</v>
      </c>
      <c r="Y19">
        <v>0</v>
      </c>
      <c r="Z19">
        <v>2.8784289600000004</v>
      </c>
      <c r="AA19">
        <v>5.8984559999999995</v>
      </c>
      <c r="AB19">
        <v>11.568563136</v>
      </c>
      <c r="AC19">
        <v>8.5010146560000006</v>
      </c>
      <c r="AD19">
        <v>12.009792240000001</v>
      </c>
      <c r="AE19">
        <v>21.712535395200003</v>
      </c>
      <c r="AF19">
        <v>12.303000000000001</v>
      </c>
      <c r="AG19">
        <v>12.36363792</v>
      </c>
      <c r="AH19">
        <v>37.433016000000009</v>
      </c>
      <c r="AI19">
        <v>0</v>
      </c>
      <c r="AJ19">
        <v>0</v>
      </c>
      <c r="AK19">
        <v>22.5747</v>
      </c>
      <c r="AL19">
        <v>53.747799999999991</v>
      </c>
      <c r="AM19">
        <v>0</v>
      </c>
      <c r="AN19">
        <v>0</v>
      </c>
      <c r="AO19">
        <v>13.558104000000002</v>
      </c>
      <c r="AP19">
        <v>2.5317684000000003</v>
      </c>
      <c r="AQ19">
        <v>5.1967299999999996</v>
      </c>
      <c r="AR19">
        <v>20.849702399999998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22.90516921592447</v>
      </c>
      <c r="BB19">
        <f t="shared" si="0"/>
        <v>660.83120243170993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288.9573550148877</v>
      </c>
      <c r="L20">
        <v>0</v>
      </c>
      <c r="M20">
        <v>15.001704164672093</v>
      </c>
      <c r="N20">
        <v>15.00172991213549</v>
      </c>
      <c r="O20">
        <v>10.005235503769706</v>
      </c>
      <c r="P20">
        <v>6.0008550597329577</v>
      </c>
      <c r="Q20">
        <v>2.3124113968804161</v>
      </c>
      <c r="R20">
        <v>4.739513886932345</v>
      </c>
      <c r="S20">
        <v>2.451420933433059</v>
      </c>
      <c r="T20">
        <v>0</v>
      </c>
      <c r="U20">
        <v>62.110893660127488</v>
      </c>
      <c r="V20">
        <v>0</v>
      </c>
      <c r="W20">
        <v>4.9968256578947381</v>
      </c>
      <c r="X20">
        <v>15.002111486486484</v>
      </c>
      <c r="Y20">
        <v>0</v>
      </c>
      <c r="Z20">
        <v>2.8784289600000004</v>
      </c>
      <c r="AA20">
        <v>12.317364000000003</v>
      </c>
      <c r="AB20">
        <v>11.568563136</v>
      </c>
      <c r="AC20">
        <v>12.7643852736</v>
      </c>
      <c r="AD20">
        <v>12.009792240000001</v>
      </c>
      <c r="AE20">
        <v>21.712535395200003</v>
      </c>
      <c r="AF20">
        <v>12.303000000000001</v>
      </c>
      <c r="AG20">
        <v>12.36363792</v>
      </c>
      <c r="AH20">
        <v>37.433016000000009</v>
      </c>
      <c r="AI20">
        <v>1.1182032</v>
      </c>
      <c r="AJ20">
        <v>0</v>
      </c>
      <c r="AK20">
        <v>22.5747</v>
      </c>
      <c r="AL20">
        <v>53.747799999999991</v>
      </c>
      <c r="AM20">
        <v>0</v>
      </c>
      <c r="AN20">
        <v>0</v>
      </c>
      <c r="AO20">
        <v>13.558104000000002</v>
      </c>
      <c r="AP20">
        <v>2.5317684000000003</v>
      </c>
      <c r="AQ20">
        <v>5.1967299999999996</v>
      </c>
      <c r="AR20">
        <v>20.849702399999998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23.299824537502982</v>
      </c>
      <c r="BB20">
        <f t="shared" si="0"/>
        <v>672.21729367784963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288.97709026476969</v>
      </c>
      <c r="L21">
        <v>0</v>
      </c>
      <c r="M21">
        <v>15.001704164672093</v>
      </c>
      <c r="N21">
        <v>15.00172991213549</v>
      </c>
      <c r="O21">
        <v>10.005235503769706</v>
      </c>
      <c r="P21">
        <v>6.0008550597329577</v>
      </c>
      <c r="Q21">
        <v>2.3124113968804161</v>
      </c>
      <c r="R21">
        <v>4.739513886932345</v>
      </c>
      <c r="S21">
        <v>2.451420933433059</v>
      </c>
      <c r="T21">
        <v>0</v>
      </c>
      <c r="U21">
        <v>62.110893660127488</v>
      </c>
      <c r="V21">
        <v>0</v>
      </c>
      <c r="W21">
        <v>4.9968256578947381</v>
      </c>
      <c r="X21">
        <v>15.002111486486484</v>
      </c>
      <c r="Y21">
        <v>0</v>
      </c>
      <c r="Z21">
        <v>2.8784289600000004</v>
      </c>
      <c r="AA21">
        <v>12.317364000000003</v>
      </c>
      <c r="AB21">
        <v>11.568563136</v>
      </c>
      <c r="AC21">
        <v>12.7643852736</v>
      </c>
      <c r="AD21">
        <v>12.009792240000001</v>
      </c>
      <c r="AE21">
        <v>21.712535395200003</v>
      </c>
      <c r="AF21">
        <v>12.303000000000001</v>
      </c>
      <c r="AG21">
        <v>12.36363792</v>
      </c>
      <c r="AH21">
        <v>37.433016000000009</v>
      </c>
      <c r="AI21">
        <v>1.3977540000000004</v>
      </c>
      <c r="AJ21">
        <v>0</v>
      </c>
      <c r="AK21">
        <v>22.5747</v>
      </c>
      <c r="AL21">
        <v>53.747799999999991</v>
      </c>
      <c r="AM21">
        <v>0</v>
      </c>
      <c r="AN21">
        <v>0</v>
      </c>
      <c r="AO21">
        <v>13.558104000000002</v>
      </c>
      <c r="AP21">
        <v>2.5317684000000003</v>
      </c>
      <c r="AQ21">
        <v>10.393460000000003</v>
      </c>
      <c r="AR21">
        <v>20.849702399999998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23.483940839537173</v>
      </c>
      <c r="BB21">
        <f t="shared" si="0"/>
        <v>677.52919342569737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288.9573550148877</v>
      </c>
      <c r="L22">
        <v>0</v>
      </c>
      <c r="M22">
        <v>15.001704164672093</v>
      </c>
      <c r="N22">
        <v>15.00172991213549</v>
      </c>
      <c r="O22">
        <v>10.005235503769706</v>
      </c>
      <c r="P22">
        <v>6.0008550597329577</v>
      </c>
      <c r="Q22">
        <v>2.3124113968804161</v>
      </c>
      <c r="R22">
        <v>4.739513886932345</v>
      </c>
      <c r="S22">
        <v>2.451420933433059</v>
      </c>
      <c r="T22">
        <v>0</v>
      </c>
      <c r="U22">
        <v>62.110893660127488</v>
      </c>
      <c r="V22">
        <v>0</v>
      </c>
      <c r="W22">
        <v>4.9968256578947381</v>
      </c>
      <c r="X22">
        <v>15.002111486486484</v>
      </c>
      <c r="Y22">
        <v>0</v>
      </c>
      <c r="Z22">
        <v>2.8784289600000004</v>
      </c>
      <c r="AA22">
        <v>18.493394399999996</v>
      </c>
      <c r="AB22">
        <v>17.352844704000002</v>
      </c>
      <c r="AC22">
        <v>12.7643852736</v>
      </c>
      <c r="AD22">
        <v>12.009792240000001</v>
      </c>
      <c r="AE22">
        <v>21.712535395200003</v>
      </c>
      <c r="AF22">
        <v>12.303000000000001</v>
      </c>
      <c r="AG22">
        <v>12.36363792</v>
      </c>
      <c r="AH22">
        <v>37.433016000000009</v>
      </c>
      <c r="AI22">
        <v>1.3977540000000004</v>
      </c>
      <c r="AJ22">
        <v>0</v>
      </c>
      <c r="AK22">
        <v>22.5747</v>
      </c>
      <c r="AL22">
        <v>53.747799999999991</v>
      </c>
      <c r="AM22">
        <v>0</v>
      </c>
      <c r="AN22">
        <v>0</v>
      </c>
      <c r="AO22">
        <v>13.558104000000002</v>
      </c>
      <c r="AP22">
        <v>2.5317684000000003</v>
      </c>
      <c r="AQ22">
        <v>10.393460000000003</v>
      </c>
      <c r="AR22">
        <v>20.849702399999998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23.883949569915675</v>
      </c>
      <c r="BB22">
        <f t="shared" si="0"/>
        <v>689.06976141343671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289.03715252459017</v>
      </c>
      <c r="L23">
        <v>0</v>
      </c>
      <c r="M23">
        <v>15.001704164672093</v>
      </c>
      <c r="N23">
        <v>15.00172991213549</v>
      </c>
      <c r="O23">
        <v>10.005235503769706</v>
      </c>
      <c r="P23">
        <v>6.0008550597329577</v>
      </c>
      <c r="Q23">
        <v>2.3256299740484425</v>
      </c>
      <c r="R23">
        <v>5.0288821097895706</v>
      </c>
      <c r="S23">
        <v>2.7409072307692304</v>
      </c>
      <c r="T23">
        <v>0</v>
      </c>
      <c r="U23">
        <v>62.110893660127488</v>
      </c>
      <c r="V23">
        <v>0</v>
      </c>
      <c r="W23">
        <v>4.9968256578947381</v>
      </c>
      <c r="X23">
        <v>15.002111486486484</v>
      </c>
      <c r="Y23">
        <v>0</v>
      </c>
      <c r="Z23">
        <v>2.8784289600000004</v>
      </c>
      <c r="AA23">
        <v>18.493394399999996</v>
      </c>
      <c r="AB23">
        <v>17.352844704000002</v>
      </c>
      <c r="AC23">
        <v>12.7643852736</v>
      </c>
      <c r="AD23">
        <v>12.009792240000001</v>
      </c>
      <c r="AE23">
        <v>21.712535395200003</v>
      </c>
      <c r="AF23">
        <v>12.303000000000001</v>
      </c>
      <c r="AG23">
        <v>12.36363792</v>
      </c>
      <c r="AH23">
        <v>37.433016000000009</v>
      </c>
      <c r="AI23">
        <v>1.3977540000000004</v>
      </c>
      <c r="AJ23">
        <v>0</v>
      </c>
      <c r="AK23">
        <v>22.5747</v>
      </c>
      <c r="AL23">
        <v>53.747799999999991</v>
      </c>
      <c r="AM23">
        <v>0</v>
      </c>
      <c r="AN23">
        <v>0</v>
      </c>
      <c r="AO23">
        <v>13.558104000000002</v>
      </c>
      <c r="AP23">
        <v>2.5317684000000003</v>
      </c>
      <c r="AQ23">
        <v>15.59019</v>
      </c>
      <c r="AR23">
        <v>20.849702399999998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24.08054766456446</v>
      </c>
      <c r="BB23">
        <f t="shared" si="0"/>
        <v>694.74176392585184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289.01516728984154</v>
      </c>
      <c r="L24">
        <v>0</v>
      </c>
      <c r="M24">
        <v>15.001704164672093</v>
      </c>
      <c r="N24">
        <v>15.00172991213549</v>
      </c>
      <c r="O24">
        <v>10.005235503769706</v>
      </c>
      <c r="P24">
        <v>6.0008550597329577</v>
      </c>
      <c r="Q24">
        <v>2.3256299740484425</v>
      </c>
      <c r="R24">
        <v>5.0288821097895706</v>
      </c>
      <c r="S24">
        <v>2.7409072307692304</v>
      </c>
      <c r="T24">
        <v>0</v>
      </c>
      <c r="U24">
        <v>62.110893660127488</v>
      </c>
      <c r="V24">
        <v>0</v>
      </c>
      <c r="W24">
        <v>4.9968256578947381</v>
      </c>
      <c r="X24">
        <v>15.002111486486484</v>
      </c>
      <c r="Y24">
        <v>0</v>
      </c>
      <c r="Z24">
        <v>2.8784289600000004</v>
      </c>
      <c r="AA24">
        <v>18.493394399999996</v>
      </c>
      <c r="AB24">
        <v>17.352844704000002</v>
      </c>
      <c r="AC24">
        <v>12.7643852736</v>
      </c>
      <c r="AD24">
        <v>12.009792240000001</v>
      </c>
      <c r="AE24">
        <v>21.712535395200003</v>
      </c>
      <c r="AF24">
        <v>12.303000000000001</v>
      </c>
      <c r="AG24">
        <v>12.36363792</v>
      </c>
      <c r="AH24">
        <v>33.273792</v>
      </c>
      <c r="AI24">
        <v>1.3977540000000004</v>
      </c>
      <c r="AJ24">
        <v>0</v>
      </c>
      <c r="AK24">
        <v>22.5747</v>
      </c>
      <c r="AL24">
        <v>53.747799999999991</v>
      </c>
      <c r="AM24">
        <v>0</v>
      </c>
      <c r="AN24">
        <v>0</v>
      </c>
      <c r="AO24">
        <v>13.558104000000002</v>
      </c>
      <c r="AP24">
        <v>2.5317684000000003</v>
      </c>
      <c r="AQ24">
        <v>20.786920000000006</v>
      </c>
      <c r="AR24">
        <v>20.849702399999998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24.114567980185203</v>
      </c>
      <c r="BB24">
        <f t="shared" si="0"/>
        <v>695.72326437548236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289.03715252459017</v>
      </c>
      <c r="L25">
        <v>0</v>
      </c>
      <c r="M25">
        <v>15.001704164672093</v>
      </c>
      <c r="N25">
        <v>15.00172991213549</v>
      </c>
      <c r="O25">
        <v>10.005235503769706</v>
      </c>
      <c r="P25">
        <v>6.0008550597329577</v>
      </c>
      <c r="Q25">
        <v>2.3256299740484425</v>
      </c>
      <c r="R25">
        <v>5.0288821097895706</v>
      </c>
      <c r="S25">
        <v>2.7409072307692304</v>
      </c>
      <c r="T25">
        <v>0</v>
      </c>
      <c r="U25">
        <v>62.110893660127488</v>
      </c>
      <c r="V25">
        <v>0</v>
      </c>
      <c r="W25">
        <v>4.9968256578947381</v>
      </c>
      <c r="X25">
        <v>15.002111486486484</v>
      </c>
      <c r="Y25">
        <v>0</v>
      </c>
      <c r="Z25">
        <v>2.8784289600000004</v>
      </c>
      <c r="AA25">
        <v>18.493394399999996</v>
      </c>
      <c r="AB25">
        <v>17.352844704000002</v>
      </c>
      <c r="AC25">
        <v>12.7643852736</v>
      </c>
      <c r="AD25">
        <v>12.009792240000001</v>
      </c>
      <c r="AE25">
        <v>21.712535395200003</v>
      </c>
      <c r="AF25">
        <v>12.303000000000001</v>
      </c>
      <c r="AG25">
        <v>12.36363792</v>
      </c>
      <c r="AH25">
        <v>33.273792</v>
      </c>
      <c r="AI25">
        <v>1.3977540000000004</v>
      </c>
      <c r="AJ25">
        <v>0</v>
      </c>
      <c r="AK25">
        <v>22.5747</v>
      </c>
      <c r="AL25">
        <v>53.747799999999991</v>
      </c>
      <c r="AM25">
        <v>0</v>
      </c>
      <c r="AN25">
        <v>0</v>
      </c>
      <c r="AO25">
        <v>13.558104000000002</v>
      </c>
      <c r="AP25">
        <v>2.5317684000000003</v>
      </c>
      <c r="AQ25">
        <v>20.786920000000006</v>
      </c>
      <c r="AR25">
        <v>20.849702399999998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24.115304462151759</v>
      </c>
      <c r="BB25">
        <f t="shared" si="0"/>
        <v>695.74451312826443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289.01516728984154</v>
      </c>
      <c r="L26">
        <v>0</v>
      </c>
      <c r="M26">
        <v>15.001704164672093</v>
      </c>
      <c r="N26">
        <v>15.00172991213549</v>
      </c>
      <c r="O26">
        <v>10.005235503769706</v>
      </c>
      <c r="P26">
        <v>6.0008550597329577</v>
      </c>
      <c r="Q26">
        <v>2.3256299740484425</v>
      </c>
      <c r="R26">
        <v>5.0288821097895706</v>
      </c>
      <c r="S26">
        <v>2.7409072307692304</v>
      </c>
      <c r="T26">
        <v>0</v>
      </c>
      <c r="U26">
        <v>62.110893660127488</v>
      </c>
      <c r="V26">
        <v>0</v>
      </c>
      <c r="W26">
        <v>4.9968256578947381</v>
      </c>
      <c r="X26">
        <v>15.002111486486484</v>
      </c>
      <c r="Y26">
        <v>0</v>
      </c>
      <c r="Z26">
        <v>2.8784289600000004</v>
      </c>
      <c r="AA26">
        <v>18.493394399999996</v>
      </c>
      <c r="AB26">
        <v>17.352844704000002</v>
      </c>
      <c r="AC26">
        <v>12.7643852736</v>
      </c>
      <c r="AD26">
        <v>12.009792240000001</v>
      </c>
      <c r="AE26">
        <v>21.712535395200003</v>
      </c>
      <c r="AF26">
        <v>12.303000000000001</v>
      </c>
      <c r="AG26">
        <v>12.36363792</v>
      </c>
      <c r="AH26">
        <v>33.273792</v>
      </c>
      <c r="AI26">
        <v>1.3977540000000004</v>
      </c>
      <c r="AJ26">
        <v>0</v>
      </c>
      <c r="AK26">
        <v>22.5747</v>
      </c>
      <c r="AL26">
        <v>53.747799999999991</v>
      </c>
      <c r="AM26">
        <v>0</v>
      </c>
      <c r="AN26">
        <v>0</v>
      </c>
      <c r="AO26">
        <v>13.558104000000002</v>
      </c>
      <c r="AP26">
        <v>2.5317684000000003</v>
      </c>
      <c r="AQ26">
        <v>20.786920000000006</v>
      </c>
      <c r="AR26">
        <v>20.849702399999998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24.114567980185203</v>
      </c>
      <c r="BB26">
        <f t="shared" si="0"/>
        <v>695.72326437548236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288.97709026476969</v>
      </c>
      <c r="L27">
        <v>0</v>
      </c>
      <c r="M27">
        <v>15.001704164672093</v>
      </c>
      <c r="N27">
        <v>15.00172991213549</v>
      </c>
      <c r="O27">
        <v>10.005235503769706</v>
      </c>
      <c r="P27">
        <v>6.0008550597329577</v>
      </c>
      <c r="Q27">
        <v>2.325451297577855</v>
      </c>
      <c r="R27">
        <v>3.6929176859504129</v>
      </c>
      <c r="S27">
        <v>2.3182013776435046</v>
      </c>
      <c r="T27">
        <v>0</v>
      </c>
      <c r="U27">
        <v>62.110893660127488</v>
      </c>
      <c r="V27">
        <v>0</v>
      </c>
      <c r="W27">
        <v>4.9968256578947381</v>
      </c>
      <c r="X27">
        <v>15.002111486486484</v>
      </c>
      <c r="Y27">
        <v>0</v>
      </c>
      <c r="Z27">
        <v>2.8784289600000004</v>
      </c>
      <c r="AA27">
        <v>18.493394399999996</v>
      </c>
      <c r="AB27">
        <v>17.352844704000002</v>
      </c>
      <c r="AC27">
        <v>12.7643852736</v>
      </c>
      <c r="AD27">
        <v>12.009792240000001</v>
      </c>
      <c r="AE27">
        <v>21.712535395200003</v>
      </c>
      <c r="AF27">
        <v>6.1515000000000004</v>
      </c>
      <c r="AG27">
        <v>12.36363792</v>
      </c>
      <c r="AH27">
        <v>40.96835639999999</v>
      </c>
      <c r="AI27">
        <v>1.3977540000000004</v>
      </c>
      <c r="AJ27">
        <v>0</v>
      </c>
      <c r="AK27">
        <v>22.5747</v>
      </c>
      <c r="AL27">
        <v>53.747799999999991</v>
      </c>
      <c r="AM27">
        <v>0</v>
      </c>
      <c r="AN27">
        <v>0</v>
      </c>
      <c r="AO27">
        <v>13.558104000000002</v>
      </c>
      <c r="AP27">
        <v>2.5317684000000003</v>
      </c>
      <c r="AQ27">
        <v>20.786920000000006</v>
      </c>
      <c r="AR27">
        <v>20.849702399999998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24.106063151938773</v>
      </c>
      <c r="BB27">
        <f t="shared" si="0"/>
        <v>695.47790762522163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288.9573550148877</v>
      </c>
      <c r="L28">
        <v>0</v>
      </c>
      <c r="M28">
        <v>15.001704164672093</v>
      </c>
      <c r="N28">
        <v>15.00172991213549</v>
      </c>
      <c r="O28">
        <v>10.005235503769706</v>
      </c>
      <c r="P28">
        <v>6.0008550597329577</v>
      </c>
      <c r="Q28">
        <v>2.325451297577855</v>
      </c>
      <c r="R28">
        <v>3.6929176859504129</v>
      </c>
      <c r="S28">
        <v>2.3182013776435046</v>
      </c>
      <c r="T28">
        <v>0</v>
      </c>
      <c r="U28">
        <v>62.110893660127488</v>
      </c>
      <c r="V28">
        <v>0</v>
      </c>
      <c r="W28">
        <v>4.9968256578947381</v>
      </c>
      <c r="X28">
        <v>15.002111486486484</v>
      </c>
      <c r="Y28">
        <v>0</v>
      </c>
      <c r="Z28">
        <v>2.8784289600000004</v>
      </c>
      <c r="AA28">
        <v>18.493394399999996</v>
      </c>
      <c r="AB28">
        <v>17.352844704000002</v>
      </c>
      <c r="AC28">
        <v>12.7643852736</v>
      </c>
      <c r="AD28">
        <v>12.009792240000001</v>
      </c>
      <c r="AE28">
        <v>21.712535395200003</v>
      </c>
      <c r="AF28">
        <v>6.1515000000000004</v>
      </c>
      <c r="AG28">
        <v>12.36363792</v>
      </c>
      <c r="AH28">
        <v>45.751464000000006</v>
      </c>
      <c r="AI28">
        <v>1.3977540000000004</v>
      </c>
      <c r="AJ28">
        <v>0</v>
      </c>
      <c r="AK28">
        <v>22.5747</v>
      </c>
      <c r="AL28">
        <v>53.747799999999991</v>
      </c>
      <c r="AM28">
        <v>0</v>
      </c>
      <c r="AN28">
        <v>0</v>
      </c>
      <c r="AO28">
        <v>13.558104000000002</v>
      </c>
      <c r="AP28">
        <v>2.5317684000000003</v>
      </c>
      <c r="AQ28">
        <v>20.786920000000006</v>
      </c>
      <c r="AR28">
        <v>20.849702399999998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24.265636234317295</v>
      </c>
      <c r="BB28">
        <f t="shared" si="0"/>
        <v>700.08170689296117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288.97709026476969</v>
      </c>
      <c r="L29">
        <v>0</v>
      </c>
      <c r="M29">
        <v>15.001704164672093</v>
      </c>
      <c r="N29">
        <v>15.00172991213549</v>
      </c>
      <c r="O29">
        <v>10.005235503769706</v>
      </c>
      <c r="P29">
        <v>6.0008550597329577</v>
      </c>
      <c r="Q29">
        <v>2.325451297577855</v>
      </c>
      <c r="R29">
        <v>3.6929176859504129</v>
      </c>
      <c r="S29">
        <v>2.3182013776435046</v>
      </c>
      <c r="T29">
        <v>0</v>
      </c>
      <c r="U29">
        <v>62.110893660127488</v>
      </c>
      <c r="V29">
        <v>0</v>
      </c>
      <c r="W29">
        <v>4.9968256578947381</v>
      </c>
      <c r="X29">
        <v>15.002111486486484</v>
      </c>
      <c r="Y29">
        <v>0</v>
      </c>
      <c r="Z29">
        <v>2.8784289600000004</v>
      </c>
      <c r="AA29">
        <v>18.493394399999996</v>
      </c>
      <c r="AB29">
        <v>17.352844704000002</v>
      </c>
      <c r="AC29">
        <v>12.7643852736</v>
      </c>
      <c r="AD29">
        <v>12.009792240000001</v>
      </c>
      <c r="AE29">
        <v>21.712535395200003</v>
      </c>
      <c r="AF29">
        <v>6.1515000000000004</v>
      </c>
      <c r="AG29">
        <v>12.36363792</v>
      </c>
      <c r="AH29">
        <v>45.751464000000006</v>
      </c>
      <c r="AI29">
        <v>1.3977540000000004</v>
      </c>
      <c r="AJ29">
        <v>0</v>
      </c>
      <c r="AK29">
        <v>22.5747</v>
      </c>
      <c r="AL29">
        <v>45.078799999999994</v>
      </c>
      <c r="AM29">
        <v>0</v>
      </c>
      <c r="AN29">
        <v>0</v>
      </c>
      <c r="AO29">
        <v>13.816353599999999</v>
      </c>
      <c r="AP29">
        <v>2.5317684000000003</v>
      </c>
      <c r="AQ29">
        <v>20.786920000000006</v>
      </c>
      <c r="AR29">
        <v>20.849702399999998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23.98453722793878</v>
      </c>
      <c r="BB29">
        <f t="shared" si="0"/>
        <v>691.97179074922178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288.9573550148877</v>
      </c>
      <c r="L30">
        <v>5.152567067005938</v>
      </c>
      <c r="M30">
        <v>15.001704164672093</v>
      </c>
      <c r="N30">
        <v>15.00172991213549</v>
      </c>
      <c r="O30">
        <v>10.005235503769706</v>
      </c>
      <c r="P30">
        <v>6.0008550597329577</v>
      </c>
      <c r="Q30">
        <v>2.325451297577855</v>
      </c>
      <c r="R30">
        <v>3.6929176859504129</v>
      </c>
      <c r="S30">
        <v>2.3182013776435046</v>
      </c>
      <c r="T30">
        <v>0</v>
      </c>
      <c r="U30">
        <v>62.110893660127488</v>
      </c>
      <c r="V30">
        <v>0</v>
      </c>
      <c r="W30">
        <v>4.9968256578947381</v>
      </c>
      <c r="X30">
        <v>15.002111486486484</v>
      </c>
      <c r="Y30">
        <v>0</v>
      </c>
      <c r="Z30">
        <v>2.8784289600000004</v>
      </c>
      <c r="AA30">
        <v>12.317364000000003</v>
      </c>
      <c r="AB30">
        <v>17.352844704000002</v>
      </c>
      <c r="AC30">
        <v>12.7643852736</v>
      </c>
      <c r="AD30">
        <v>12.009792240000001</v>
      </c>
      <c r="AE30">
        <v>21.712535395200003</v>
      </c>
      <c r="AF30">
        <v>6.1515000000000004</v>
      </c>
      <c r="AG30">
        <v>12.36363792</v>
      </c>
      <c r="AH30">
        <v>45.751464000000006</v>
      </c>
      <c r="AI30">
        <v>1.3977540000000004</v>
      </c>
      <c r="AJ30">
        <v>0</v>
      </c>
      <c r="AK30">
        <v>22.5747</v>
      </c>
      <c r="AL30">
        <v>45.078799999999994</v>
      </c>
      <c r="AM30">
        <v>0</v>
      </c>
      <c r="AN30">
        <v>0</v>
      </c>
      <c r="AO30">
        <v>13.816353599999999</v>
      </c>
      <c r="AP30">
        <v>2.5317684000000003</v>
      </c>
      <c r="AQ30">
        <v>20.786920000000006</v>
      </c>
      <c r="AR30">
        <v>20.849702399999998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23.949590512476412</v>
      </c>
      <c r="BB30">
        <f t="shared" si="0"/>
        <v>690.96353888180795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288.97709026476969</v>
      </c>
      <c r="L31">
        <v>5.152567067005938</v>
      </c>
      <c r="M31">
        <v>15.001704164672093</v>
      </c>
      <c r="N31">
        <v>15.00172991213549</v>
      </c>
      <c r="O31">
        <v>10.005235503769706</v>
      </c>
      <c r="P31">
        <v>6.0008550597329577</v>
      </c>
      <c r="Q31">
        <v>2.325451297577855</v>
      </c>
      <c r="R31">
        <v>3.6929176859504129</v>
      </c>
      <c r="S31">
        <v>2.3182013776435046</v>
      </c>
      <c r="T31">
        <v>0</v>
      </c>
      <c r="U31">
        <v>62.110893660127488</v>
      </c>
      <c r="V31">
        <v>0</v>
      </c>
      <c r="W31">
        <v>4.9968256578947381</v>
      </c>
      <c r="X31">
        <v>15.002111486486484</v>
      </c>
      <c r="Y31">
        <v>0</v>
      </c>
      <c r="Z31">
        <v>2.8784289600000004</v>
      </c>
      <c r="AA31">
        <v>12.317364000000003</v>
      </c>
      <c r="AB31">
        <v>17.352844704000002</v>
      </c>
      <c r="AC31">
        <v>12.7643852736</v>
      </c>
      <c r="AD31">
        <v>12.009792240000001</v>
      </c>
      <c r="AE31">
        <v>21.712535395200003</v>
      </c>
      <c r="AF31">
        <v>6.1515000000000004</v>
      </c>
      <c r="AG31">
        <v>12.36363792</v>
      </c>
      <c r="AH31">
        <v>45.751464000000006</v>
      </c>
      <c r="AI31">
        <v>3.3546095999999999</v>
      </c>
      <c r="AJ31">
        <v>0</v>
      </c>
      <c r="AK31">
        <v>22.5747</v>
      </c>
      <c r="AL31">
        <v>45.078799999999994</v>
      </c>
      <c r="AM31">
        <v>0</v>
      </c>
      <c r="AN31">
        <v>0</v>
      </c>
      <c r="AO31">
        <v>13.816353599999999</v>
      </c>
      <c r="AP31">
        <v>2.5317684000000003</v>
      </c>
      <c r="AQ31">
        <v>20.786920000000006</v>
      </c>
      <c r="AR31">
        <v>20.849702399999998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24.015806197297902</v>
      </c>
      <c r="BB31">
        <f t="shared" si="0"/>
        <v>692.87391404686844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288.9573550148877</v>
      </c>
      <c r="L32">
        <v>5.152567067005938</v>
      </c>
      <c r="M32">
        <v>15.001704164672093</v>
      </c>
      <c r="N32">
        <v>15.00172991213549</v>
      </c>
      <c r="O32">
        <v>10.005235503769706</v>
      </c>
      <c r="P32">
        <v>6.0008550597329577</v>
      </c>
      <c r="Q32">
        <v>2.5321996267361109</v>
      </c>
      <c r="R32">
        <v>7.7408178931297718</v>
      </c>
      <c r="S32">
        <v>5.3066231400512374</v>
      </c>
      <c r="T32">
        <v>0</v>
      </c>
      <c r="U32">
        <v>62.110893660127488</v>
      </c>
      <c r="V32">
        <v>0</v>
      </c>
      <c r="W32">
        <v>4.9990781796966157</v>
      </c>
      <c r="X32">
        <v>15.002586652871186</v>
      </c>
      <c r="Y32">
        <v>0</v>
      </c>
      <c r="Z32">
        <v>2.8784289600000004</v>
      </c>
      <c r="AA32">
        <v>5.8984559999999995</v>
      </c>
      <c r="AB32">
        <v>17.352844704000002</v>
      </c>
      <c r="AC32">
        <v>12.7643852736</v>
      </c>
      <c r="AD32">
        <v>12.009792240000001</v>
      </c>
      <c r="AE32">
        <v>21.712535395200003</v>
      </c>
      <c r="AF32">
        <v>6.1515000000000004</v>
      </c>
      <c r="AG32">
        <v>12.36363792</v>
      </c>
      <c r="AH32">
        <v>45.751464000000006</v>
      </c>
      <c r="AI32">
        <v>21.804962400000001</v>
      </c>
      <c r="AJ32">
        <v>0</v>
      </c>
      <c r="AK32">
        <v>22.5747</v>
      </c>
      <c r="AL32">
        <v>45.078799999999994</v>
      </c>
      <c r="AM32">
        <v>0</v>
      </c>
      <c r="AN32">
        <v>0</v>
      </c>
      <c r="AO32">
        <v>13.816353599999999</v>
      </c>
      <c r="AP32">
        <v>2.5317684000000003</v>
      </c>
      <c r="AQ32">
        <v>15.59019</v>
      </c>
      <c r="AR32">
        <v>20.849702399999998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24.486841499910046</v>
      </c>
      <c r="BB32">
        <f t="shared" si="0"/>
        <v>706.46365628130627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288.97709026476969</v>
      </c>
      <c r="L33">
        <v>5.152567067005938</v>
      </c>
      <c r="M33">
        <v>15.001704164672093</v>
      </c>
      <c r="N33">
        <v>15.00172991213549</v>
      </c>
      <c r="O33">
        <v>10.005235503769706</v>
      </c>
      <c r="P33">
        <v>6.0008550597329577</v>
      </c>
      <c r="Q33">
        <v>2.5321996267361109</v>
      </c>
      <c r="R33">
        <v>7.7408178931297718</v>
      </c>
      <c r="S33">
        <v>5.3066231400512374</v>
      </c>
      <c r="T33">
        <v>0</v>
      </c>
      <c r="U33">
        <v>62.110893660127488</v>
      </c>
      <c r="V33">
        <v>0</v>
      </c>
      <c r="W33">
        <v>4.9990781796966157</v>
      </c>
      <c r="X33">
        <v>15.002586652871186</v>
      </c>
      <c r="Y33">
        <v>0</v>
      </c>
      <c r="Z33">
        <v>2.8784289600000004</v>
      </c>
      <c r="AA33">
        <v>5.5514880000000009</v>
      </c>
      <c r="AB33">
        <v>17.352844704000002</v>
      </c>
      <c r="AC33">
        <v>12.7643852736</v>
      </c>
      <c r="AD33">
        <v>12.009792240000001</v>
      </c>
      <c r="AE33">
        <v>21.712535395200003</v>
      </c>
      <c r="AF33">
        <v>6.1515000000000004</v>
      </c>
      <c r="AG33">
        <v>12.36363792</v>
      </c>
      <c r="AH33">
        <v>45.751464000000006</v>
      </c>
      <c r="AI33">
        <v>21.804962400000001</v>
      </c>
      <c r="AJ33">
        <v>0</v>
      </c>
      <c r="AK33">
        <v>22.5747</v>
      </c>
      <c r="AL33">
        <v>45.078799999999994</v>
      </c>
      <c r="AM33">
        <v>0</v>
      </c>
      <c r="AN33">
        <v>0</v>
      </c>
      <c r="AO33">
        <v>13.816353599999999</v>
      </c>
      <c r="AP33">
        <v>2.5317684000000003</v>
      </c>
      <c r="AQ33">
        <v>15.59019</v>
      </c>
      <c r="AR33">
        <v>20.849702399999998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24.475879203931537</v>
      </c>
      <c r="BB33">
        <f t="shared" si="0"/>
        <v>706.14738582716677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288.9573550148877</v>
      </c>
      <c r="L34">
        <v>5.152567067005938</v>
      </c>
      <c r="M34">
        <v>15.001704164672093</v>
      </c>
      <c r="N34">
        <v>15.00172991213549</v>
      </c>
      <c r="O34">
        <v>10.005235503769706</v>
      </c>
      <c r="P34">
        <v>6.0008550597329577</v>
      </c>
      <c r="Q34">
        <v>2.5321996267361109</v>
      </c>
      <c r="R34">
        <v>7.7408178931297718</v>
      </c>
      <c r="S34">
        <v>5.3066231400512374</v>
      </c>
      <c r="T34">
        <v>0</v>
      </c>
      <c r="U34">
        <v>62.110893660127488</v>
      </c>
      <c r="V34">
        <v>0</v>
      </c>
      <c r="W34">
        <v>4.9990781796966157</v>
      </c>
      <c r="X34">
        <v>15.002586652871186</v>
      </c>
      <c r="Y34">
        <v>0</v>
      </c>
      <c r="Z34">
        <v>2.8784289600000004</v>
      </c>
      <c r="AA34">
        <v>5.5514880000000009</v>
      </c>
      <c r="AB34">
        <v>17.352844704000002</v>
      </c>
      <c r="AC34">
        <v>12.7643852736</v>
      </c>
      <c r="AD34">
        <v>12.009792240000001</v>
      </c>
      <c r="AE34">
        <v>21.712535395200003</v>
      </c>
      <c r="AF34">
        <v>6.1515000000000004</v>
      </c>
      <c r="AG34">
        <v>12.36363792</v>
      </c>
      <c r="AH34">
        <v>45.751464000000006</v>
      </c>
      <c r="AI34">
        <v>21.804962400000001</v>
      </c>
      <c r="AJ34">
        <v>0</v>
      </c>
      <c r="AK34">
        <v>22.5747</v>
      </c>
      <c r="AL34">
        <v>45.078799999999994</v>
      </c>
      <c r="AM34">
        <v>0</v>
      </c>
      <c r="AN34">
        <v>0</v>
      </c>
      <c r="AO34">
        <v>13.816353599999999</v>
      </c>
      <c r="AP34">
        <v>2.5317684000000003</v>
      </c>
      <c r="AQ34">
        <v>15.59019</v>
      </c>
      <c r="AR34">
        <v>20.849702399999998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24.475218071910046</v>
      </c>
      <c r="BB34">
        <f t="shared" si="0"/>
        <v>706.12831170930622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289.14628148718651</v>
      </c>
      <c r="L35">
        <v>4.9249910180878551</v>
      </c>
      <c r="M35">
        <v>15.001704164672093</v>
      </c>
      <c r="N35">
        <v>15.00172991213549</v>
      </c>
      <c r="O35">
        <v>10.005235503769706</v>
      </c>
      <c r="P35">
        <v>6.0008550597329577</v>
      </c>
      <c r="Q35">
        <v>2.5116089842931935</v>
      </c>
      <c r="R35">
        <v>0</v>
      </c>
      <c r="S35">
        <v>4.6770615355805241</v>
      </c>
      <c r="T35">
        <v>0</v>
      </c>
      <c r="U35">
        <v>62.110893660127488</v>
      </c>
      <c r="V35">
        <v>0</v>
      </c>
      <c r="W35">
        <v>4.9957633136094666</v>
      </c>
      <c r="X35">
        <v>15.001604850213981</v>
      </c>
      <c r="Y35">
        <v>0</v>
      </c>
      <c r="Z35">
        <v>5.7568579199999999</v>
      </c>
      <c r="AA35">
        <v>5.5514880000000009</v>
      </c>
      <c r="AB35">
        <v>17.352844704000002</v>
      </c>
      <c r="AC35">
        <v>8.5010146560000006</v>
      </c>
      <c r="AD35">
        <v>12.009792240000001</v>
      </c>
      <c r="AE35">
        <v>21.712535395200003</v>
      </c>
      <c r="AF35">
        <v>6.1515000000000004</v>
      </c>
      <c r="AG35">
        <v>12.36363792</v>
      </c>
      <c r="AH35">
        <v>30.819849840000007</v>
      </c>
      <c r="AI35">
        <v>21.804962400000001</v>
      </c>
      <c r="AJ35">
        <v>0</v>
      </c>
      <c r="AK35">
        <v>22.5747</v>
      </c>
      <c r="AL35">
        <v>45.078799999999994</v>
      </c>
      <c r="AM35">
        <v>2.3184297714285713</v>
      </c>
      <c r="AN35">
        <v>0</v>
      </c>
      <c r="AO35">
        <v>13.816353599999999</v>
      </c>
      <c r="AP35">
        <v>2.5317684000000003</v>
      </c>
      <c r="AQ35">
        <v>10.393460000000003</v>
      </c>
      <c r="AR35">
        <v>20.849702399999998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23.549654717099617</v>
      </c>
      <c r="BB35">
        <f t="shared" si="0"/>
        <v>679.42510263253826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289.12561960773536</v>
      </c>
      <c r="L36">
        <v>4.9249910180878551</v>
      </c>
      <c r="M36">
        <v>15.001704164672093</v>
      </c>
      <c r="N36">
        <v>15.00172991213549</v>
      </c>
      <c r="O36">
        <v>10.005235503769706</v>
      </c>
      <c r="P36">
        <v>6.0008550597329577</v>
      </c>
      <c r="Q36">
        <v>2.5116089842931935</v>
      </c>
      <c r="R36">
        <v>0</v>
      </c>
      <c r="S36">
        <v>4.6770615355805241</v>
      </c>
      <c r="T36">
        <v>0</v>
      </c>
      <c r="U36">
        <v>62.110893660127488</v>
      </c>
      <c r="V36">
        <v>0</v>
      </c>
      <c r="W36">
        <v>4.9957633136094666</v>
      </c>
      <c r="X36">
        <v>15.001604850213981</v>
      </c>
      <c r="Y36">
        <v>0</v>
      </c>
      <c r="Z36">
        <v>5.7568579199999999</v>
      </c>
      <c r="AA36">
        <v>0</v>
      </c>
      <c r="AB36">
        <v>11.568563136</v>
      </c>
      <c r="AC36">
        <v>8.5010146560000006</v>
      </c>
      <c r="AD36">
        <v>12.009792240000001</v>
      </c>
      <c r="AE36">
        <v>21.712535395200003</v>
      </c>
      <c r="AF36">
        <v>6.1515000000000004</v>
      </c>
      <c r="AG36">
        <v>12.36363792</v>
      </c>
      <c r="AH36">
        <v>30.819849840000007</v>
      </c>
      <c r="AI36">
        <v>21.804962400000001</v>
      </c>
      <c r="AJ36">
        <v>0</v>
      </c>
      <c r="AK36">
        <v>22.5747</v>
      </c>
      <c r="AL36">
        <v>45.078799999999994</v>
      </c>
      <c r="AM36">
        <v>2.3184297714285713</v>
      </c>
      <c r="AN36">
        <v>0</v>
      </c>
      <c r="AO36">
        <v>13.816353599999999</v>
      </c>
      <c r="AP36">
        <v>2.5317684000000003</v>
      </c>
      <c r="AQ36">
        <v>10.393460000000003</v>
      </c>
      <c r="AR36">
        <v>20.849702399999998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23.169214003419459</v>
      </c>
      <c r="BB36">
        <f t="shared" si="0"/>
        <v>668.44911189876723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289.14628148718651</v>
      </c>
      <c r="L37">
        <v>4.9249910180878551</v>
      </c>
      <c r="M37">
        <v>15.001704164672093</v>
      </c>
      <c r="N37">
        <v>15.00172991213549</v>
      </c>
      <c r="O37">
        <v>10.005235503769706</v>
      </c>
      <c r="P37">
        <v>6.0008550597329577</v>
      </c>
      <c r="Q37">
        <v>2.5116089842931935</v>
      </c>
      <c r="R37">
        <v>7.2165487076244483</v>
      </c>
      <c r="S37">
        <v>4.6770615355805241</v>
      </c>
      <c r="T37">
        <v>0</v>
      </c>
      <c r="U37">
        <v>62.110893660127488</v>
      </c>
      <c r="V37">
        <v>0</v>
      </c>
      <c r="W37">
        <v>4.9957633136094666</v>
      </c>
      <c r="X37">
        <v>15.001604850213981</v>
      </c>
      <c r="Y37">
        <v>0</v>
      </c>
      <c r="Z37">
        <v>5.7568579199999999</v>
      </c>
      <c r="AA37">
        <v>0</v>
      </c>
      <c r="AB37">
        <v>11.474890559999999</v>
      </c>
      <c r="AC37">
        <v>4.2505073280000003</v>
      </c>
      <c r="AD37">
        <v>12.009792240000001</v>
      </c>
      <c r="AE37">
        <v>21.712535395200003</v>
      </c>
      <c r="AF37">
        <v>6.1515000000000004</v>
      </c>
      <c r="AG37">
        <v>12.36363792</v>
      </c>
      <c r="AH37">
        <v>30.819849840000007</v>
      </c>
      <c r="AI37">
        <v>7.2683208000000006</v>
      </c>
      <c r="AJ37">
        <v>0</v>
      </c>
      <c r="AK37">
        <v>22.5747</v>
      </c>
      <c r="AL37">
        <v>45.078799999999994</v>
      </c>
      <c r="AM37">
        <v>2.3184297714285713</v>
      </c>
      <c r="AN37">
        <v>0</v>
      </c>
      <c r="AO37">
        <v>13.816353599999999</v>
      </c>
      <c r="AP37">
        <v>2.5317684000000003</v>
      </c>
      <c r="AQ37">
        <v>10.393460000000003</v>
      </c>
      <c r="AR37">
        <v>20.849702399999998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22.779154205059289</v>
      </c>
      <c r="BB37">
        <f t="shared" si="0"/>
        <v>657.19556078020298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289.12561960773536</v>
      </c>
      <c r="L38">
        <v>4.9249910180878551</v>
      </c>
      <c r="M38">
        <v>15.001704164672093</v>
      </c>
      <c r="N38">
        <v>15.00172991213549</v>
      </c>
      <c r="O38">
        <v>10.005235503769706</v>
      </c>
      <c r="P38">
        <v>6.0008550597329577</v>
      </c>
      <c r="Q38">
        <v>2.5116089842931935</v>
      </c>
      <c r="R38">
        <v>0.84834522448979588</v>
      </c>
      <c r="S38">
        <v>4.6770615355805241</v>
      </c>
      <c r="T38">
        <v>0</v>
      </c>
      <c r="U38">
        <v>62.110893660127488</v>
      </c>
      <c r="V38">
        <v>0</v>
      </c>
      <c r="W38">
        <v>4.9957633136094666</v>
      </c>
      <c r="X38">
        <v>15.001604850213981</v>
      </c>
      <c r="Y38">
        <v>0</v>
      </c>
      <c r="Z38">
        <v>5.7568579199999999</v>
      </c>
      <c r="AA38">
        <v>0</v>
      </c>
      <c r="AB38">
        <v>5.7374452799999993</v>
      </c>
      <c r="AC38">
        <v>4.2505073280000003</v>
      </c>
      <c r="AD38">
        <v>12.009792240000001</v>
      </c>
      <c r="AE38">
        <v>21.712535395200003</v>
      </c>
      <c r="AF38">
        <v>6.1515000000000004</v>
      </c>
      <c r="AG38">
        <v>12.36363792</v>
      </c>
      <c r="AH38">
        <v>30.819849840000007</v>
      </c>
      <c r="AI38">
        <v>1.6773048000000002</v>
      </c>
      <c r="AJ38">
        <v>0</v>
      </c>
      <c r="AK38">
        <v>22.5747</v>
      </c>
      <c r="AL38">
        <v>45.078799999999994</v>
      </c>
      <c r="AM38">
        <v>2.3184297714285713</v>
      </c>
      <c r="AN38">
        <v>0</v>
      </c>
      <c r="AO38">
        <v>13.816353599999999</v>
      </c>
      <c r="AP38">
        <v>2.5317684000000003</v>
      </c>
      <c r="AQ38">
        <v>10.393460000000003</v>
      </c>
      <c r="AR38">
        <v>20.849702399999998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22.185622832430216</v>
      </c>
      <c r="BB38">
        <f t="shared" si="0"/>
        <v>640.07176551024622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289.05165347296406</v>
      </c>
      <c r="L39">
        <v>4.5524832674767692</v>
      </c>
      <c r="M39">
        <v>63.775078722447141</v>
      </c>
      <c r="N39">
        <v>51.88146023125438</v>
      </c>
      <c r="O39">
        <v>73.286782285391567</v>
      </c>
      <c r="P39">
        <v>27.530925362049757</v>
      </c>
      <c r="Q39">
        <v>2.5106331675392672</v>
      </c>
      <c r="R39">
        <v>2.9899177766554432</v>
      </c>
      <c r="S39">
        <v>4.5930192341232239</v>
      </c>
      <c r="T39">
        <v>0</v>
      </c>
      <c r="U39">
        <v>62.110893660127488</v>
      </c>
      <c r="V39">
        <v>0</v>
      </c>
      <c r="W39">
        <v>4.9970918918918921</v>
      </c>
      <c r="X39">
        <v>15.003861244118497</v>
      </c>
      <c r="Y39">
        <v>0</v>
      </c>
      <c r="Z39">
        <v>5.7568579199999999</v>
      </c>
      <c r="AA39">
        <v>0</v>
      </c>
      <c r="AB39">
        <v>5.7374452799999993</v>
      </c>
      <c r="AC39">
        <v>4.2505073280000003</v>
      </c>
      <c r="AD39">
        <v>12.009792240000001</v>
      </c>
      <c r="AE39">
        <v>21.712535395200003</v>
      </c>
      <c r="AF39">
        <v>6.1515000000000004</v>
      </c>
      <c r="AG39">
        <v>12.36363792</v>
      </c>
      <c r="AH39">
        <v>18.716508000000005</v>
      </c>
      <c r="AI39">
        <v>0</v>
      </c>
      <c r="AJ39">
        <v>0</v>
      </c>
      <c r="AK39">
        <v>22.5747</v>
      </c>
      <c r="AL39">
        <v>45.078799999999994</v>
      </c>
      <c r="AM39">
        <v>2.3184297714285713</v>
      </c>
      <c r="AN39">
        <v>0</v>
      </c>
      <c r="AO39">
        <v>13.816353599999999</v>
      </c>
      <c r="AP39">
        <v>2.5317684000000003</v>
      </c>
      <c r="AQ39">
        <v>0</v>
      </c>
      <c r="AR39">
        <v>20.849702399999998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27.140416193936009</v>
      </c>
      <c r="BB39">
        <f t="shared" si="0"/>
        <v>783.02125299033185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289.0331036702753</v>
      </c>
      <c r="L40">
        <v>4.5524832674767692</v>
      </c>
      <c r="M40">
        <v>63.775078722447141</v>
      </c>
      <c r="N40">
        <v>51.88146023125438</v>
      </c>
      <c r="O40">
        <v>73.286782285391567</v>
      </c>
      <c r="P40">
        <v>27.530925362049757</v>
      </c>
      <c r="Q40">
        <v>2.5106331675392672</v>
      </c>
      <c r="R40">
        <v>2.9899177766554432</v>
      </c>
      <c r="S40">
        <v>4.5930192341232239</v>
      </c>
      <c r="T40">
        <v>0</v>
      </c>
      <c r="U40">
        <v>62.110893660127488</v>
      </c>
      <c r="V40">
        <v>0</v>
      </c>
      <c r="W40">
        <v>4.9970918918918921</v>
      </c>
      <c r="X40">
        <v>15.003861244118497</v>
      </c>
      <c r="Y40">
        <v>0</v>
      </c>
      <c r="Z40">
        <v>5.7568579199999999</v>
      </c>
      <c r="AA40">
        <v>0</v>
      </c>
      <c r="AB40">
        <v>5.7374452799999993</v>
      </c>
      <c r="AC40">
        <v>4.2505073280000003</v>
      </c>
      <c r="AD40">
        <v>12.009792240000001</v>
      </c>
      <c r="AE40">
        <v>21.712535395200003</v>
      </c>
      <c r="AF40">
        <v>6.1515000000000004</v>
      </c>
      <c r="AG40">
        <v>12.36363792</v>
      </c>
      <c r="AH40">
        <v>18.716508000000005</v>
      </c>
      <c r="AI40">
        <v>0</v>
      </c>
      <c r="AJ40">
        <v>0</v>
      </c>
      <c r="AK40">
        <v>22.5747</v>
      </c>
      <c r="AL40">
        <v>45.078799999999994</v>
      </c>
      <c r="AM40">
        <v>2.3184297714285713</v>
      </c>
      <c r="AN40">
        <v>0</v>
      </c>
      <c r="AO40">
        <v>13.816353599999999</v>
      </c>
      <c r="AP40">
        <v>2.5317684000000003</v>
      </c>
      <c r="AQ40">
        <v>0</v>
      </c>
      <c r="AR40">
        <v>20.849702399999998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27.139794952087986</v>
      </c>
      <c r="BB40">
        <f t="shared" si="0"/>
        <v>783.00332442949116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279.99989675516224</v>
      </c>
      <c r="L41">
        <v>4.5524832674767692</v>
      </c>
      <c r="M41">
        <v>63.775078722447141</v>
      </c>
      <c r="N41">
        <v>51.88146023125438</v>
      </c>
      <c r="O41">
        <v>73.286782285391567</v>
      </c>
      <c r="P41">
        <v>27.530925362049757</v>
      </c>
      <c r="Q41">
        <v>2.5106331675392672</v>
      </c>
      <c r="R41">
        <v>2.9899177766554432</v>
      </c>
      <c r="S41">
        <v>4.5930192341232239</v>
      </c>
      <c r="T41">
        <v>0</v>
      </c>
      <c r="U41">
        <v>62.110893660127488</v>
      </c>
      <c r="V41">
        <v>0</v>
      </c>
      <c r="W41">
        <v>4.9970918918918921</v>
      </c>
      <c r="X41">
        <v>15.003861244118497</v>
      </c>
      <c r="Y41">
        <v>0</v>
      </c>
      <c r="Z41">
        <v>5.7568579199999999</v>
      </c>
      <c r="AA41">
        <v>0</v>
      </c>
      <c r="AB41">
        <v>5.7374452799999993</v>
      </c>
      <c r="AC41">
        <v>4.2505073280000003</v>
      </c>
      <c r="AD41">
        <v>12.009792240000001</v>
      </c>
      <c r="AE41">
        <v>21.712535395200003</v>
      </c>
      <c r="AF41">
        <v>6.1515000000000004</v>
      </c>
      <c r="AG41">
        <v>12.36363792</v>
      </c>
      <c r="AH41">
        <v>18.716508000000005</v>
      </c>
      <c r="AI41">
        <v>0</v>
      </c>
      <c r="AJ41">
        <v>0</v>
      </c>
      <c r="AK41">
        <v>22.5747</v>
      </c>
      <c r="AL41">
        <v>45.078799999999994</v>
      </c>
      <c r="AM41">
        <v>2.3184297714285713</v>
      </c>
      <c r="AN41">
        <v>0</v>
      </c>
      <c r="AO41">
        <v>13.816353599999999</v>
      </c>
      <c r="AP41">
        <v>2.5317684000000003</v>
      </c>
      <c r="AQ41">
        <v>0</v>
      </c>
      <c r="AR41">
        <v>20.849702399999998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26.837182644015119</v>
      </c>
      <c r="BB41">
        <f t="shared" si="0"/>
        <v>774.27272982245108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280.00016281378521</v>
      </c>
      <c r="L42">
        <v>4.5524832674767692</v>
      </c>
      <c r="M42">
        <v>63.775078722447141</v>
      </c>
      <c r="N42">
        <v>51.88146023125438</v>
      </c>
      <c r="O42">
        <v>73.286782285391567</v>
      </c>
      <c r="P42">
        <v>27.530925362049757</v>
      </c>
      <c r="Q42">
        <v>2.5106331675392672</v>
      </c>
      <c r="R42">
        <v>2.9899177766554432</v>
      </c>
      <c r="S42">
        <v>4.5930192341232239</v>
      </c>
      <c r="T42">
        <v>0</v>
      </c>
      <c r="U42">
        <v>62.110893660127488</v>
      </c>
      <c r="V42">
        <v>0</v>
      </c>
      <c r="W42">
        <v>4.9970918918918921</v>
      </c>
      <c r="X42">
        <v>15.003861244118497</v>
      </c>
      <c r="Y42">
        <v>0</v>
      </c>
      <c r="Z42">
        <v>5.7568579199999999</v>
      </c>
      <c r="AA42">
        <v>0</v>
      </c>
      <c r="AB42">
        <v>5.7374452799999993</v>
      </c>
      <c r="AC42">
        <v>8.5010146560000006</v>
      </c>
      <c r="AD42">
        <v>12.009792240000001</v>
      </c>
      <c r="AE42">
        <v>21.712535395200003</v>
      </c>
      <c r="AF42">
        <v>6.1515000000000004</v>
      </c>
      <c r="AG42">
        <v>12.36363792</v>
      </c>
      <c r="AH42">
        <v>18.716508000000005</v>
      </c>
      <c r="AI42">
        <v>0</v>
      </c>
      <c r="AJ42">
        <v>0</v>
      </c>
      <c r="AK42">
        <v>22.5747</v>
      </c>
      <c r="AL42">
        <v>45.078799999999994</v>
      </c>
      <c r="AM42">
        <v>2.3184297714285713</v>
      </c>
      <c r="AN42">
        <v>0</v>
      </c>
      <c r="AO42">
        <v>13.816353599999999</v>
      </c>
      <c r="AP42">
        <v>2.5317684000000003</v>
      </c>
      <c r="AQ42">
        <v>0</v>
      </c>
      <c r="AR42">
        <v>20.849702399999998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26.979583271378896</v>
      </c>
      <c r="BB42">
        <f t="shared" si="0"/>
        <v>778.38110258171014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279.99792079207924</v>
      </c>
      <c r="L43">
        <v>4.7077690320695549</v>
      </c>
      <c r="M43">
        <v>63.775078722447141</v>
      </c>
      <c r="N43">
        <v>51.88146023125438</v>
      </c>
      <c r="O43">
        <v>73.286782285391567</v>
      </c>
      <c r="P43">
        <v>27.530925362049757</v>
      </c>
      <c r="Q43">
        <v>2.5106331675392672</v>
      </c>
      <c r="R43">
        <v>0</v>
      </c>
      <c r="S43">
        <v>4.5930192341232239</v>
      </c>
      <c r="T43">
        <v>0</v>
      </c>
      <c r="U43">
        <v>62.110893660127488</v>
      </c>
      <c r="V43">
        <v>0</v>
      </c>
      <c r="W43">
        <v>4.9957650224215238</v>
      </c>
      <c r="X43">
        <v>15.003861244118497</v>
      </c>
      <c r="Y43">
        <v>0</v>
      </c>
      <c r="Z43">
        <v>5.7568579199999999</v>
      </c>
      <c r="AA43">
        <v>0</v>
      </c>
      <c r="AB43">
        <v>11.568563136</v>
      </c>
      <c r="AC43">
        <v>8.5010146560000006</v>
      </c>
      <c r="AD43">
        <v>16.071074640000003</v>
      </c>
      <c r="AE43">
        <v>21.712535395200003</v>
      </c>
      <c r="AF43">
        <v>6.1515000000000004</v>
      </c>
      <c r="AG43">
        <v>12.36363792</v>
      </c>
      <c r="AH43">
        <v>29.114568000000002</v>
      </c>
      <c r="AI43">
        <v>0</v>
      </c>
      <c r="AJ43">
        <v>0</v>
      </c>
      <c r="AK43">
        <v>22.5747</v>
      </c>
      <c r="AL43">
        <v>45.078799999999994</v>
      </c>
      <c r="AM43">
        <v>2.3184297714285713</v>
      </c>
      <c r="AN43">
        <v>0</v>
      </c>
      <c r="AO43">
        <v>13.816353599999999</v>
      </c>
      <c r="AP43">
        <v>2.5317684000000003</v>
      </c>
      <c r="AQ43">
        <v>0</v>
      </c>
      <c r="AR43">
        <v>20.849702399999998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27.564234329779808</v>
      </c>
      <c r="BB43">
        <f t="shared" si="0"/>
        <v>795.2487108760705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279.99818761202948</v>
      </c>
      <c r="L44">
        <v>1.572701265134274</v>
      </c>
      <c r="M44">
        <v>63.775078722447141</v>
      </c>
      <c r="N44">
        <v>51.88146023125438</v>
      </c>
      <c r="O44">
        <v>73.286782285391567</v>
      </c>
      <c r="P44">
        <v>27.530925362049757</v>
      </c>
      <c r="Q44">
        <v>2.5106331675392672</v>
      </c>
      <c r="R44">
        <v>0</v>
      </c>
      <c r="S44">
        <v>4.5930192341232239</v>
      </c>
      <c r="T44">
        <v>0</v>
      </c>
      <c r="U44">
        <v>62.110893660127488</v>
      </c>
      <c r="V44">
        <v>0</v>
      </c>
      <c r="W44">
        <v>4.9957650224215238</v>
      </c>
      <c r="X44">
        <v>15.003861244118497</v>
      </c>
      <c r="Y44">
        <v>0</v>
      </c>
      <c r="Z44">
        <v>5.7568579199999999</v>
      </c>
      <c r="AA44">
        <v>0</v>
      </c>
      <c r="AB44">
        <v>11.568563136</v>
      </c>
      <c r="AC44">
        <v>8.5010146560000006</v>
      </c>
      <c r="AD44">
        <v>16.071074640000003</v>
      </c>
      <c r="AE44">
        <v>21.712535395200003</v>
      </c>
      <c r="AF44">
        <v>6.1515000000000004</v>
      </c>
      <c r="AG44">
        <v>12.36363792</v>
      </c>
      <c r="AH44">
        <v>29.114568000000002</v>
      </c>
      <c r="AI44">
        <v>0</v>
      </c>
      <c r="AJ44">
        <v>0</v>
      </c>
      <c r="AK44">
        <v>22.5747</v>
      </c>
      <c r="AL44">
        <v>45.078799999999994</v>
      </c>
      <c r="AM44">
        <v>2.3184297714285713</v>
      </c>
      <c r="AN44">
        <v>0</v>
      </c>
      <c r="AO44">
        <v>13.816353599999999</v>
      </c>
      <c r="AP44">
        <v>2.5317684000000003</v>
      </c>
      <c r="AQ44">
        <v>0</v>
      </c>
      <c r="AR44">
        <v>20.849702399999998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27.459218495746875</v>
      </c>
      <c r="BB44">
        <f t="shared" si="0"/>
        <v>792.21892576311836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281.41962419736728</v>
      </c>
      <c r="L45">
        <v>1.572701265134274</v>
      </c>
      <c r="M45">
        <v>63.775078722447141</v>
      </c>
      <c r="N45">
        <v>51.88146023125438</v>
      </c>
      <c r="O45">
        <v>73.286782285391567</v>
      </c>
      <c r="P45">
        <v>27.530925362049757</v>
      </c>
      <c r="Q45">
        <v>2.5410629584775086</v>
      </c>
      <c r="R45">
        <v>0</v>
      </c>
      <c r="S45">
        <v>4.5930192341232239</v>
      </c>
      <c r="T45">
        <v>0</v>
      </c>
      <c r="U45">
        <v>62.110893660127488</v>
      </c>
      <c r="V45">
        <v>0</v>
      </c>
      <c r="W45">
        <v>4.9957650224215238</v>
      </c>
      <c r="X45">
        <v>15.003861244118497</v>
      </c>
      <c r="Y45">
        <v>0</v>
      </c>
      <c r="Z45">
        <v>5.7568579199999999</v>
      </c>
      <c r="AA45">
        <v>0</v>
      </c>
      <c r="AB45">
        <v>11.568563136</v>
      </c>
      <c r="AC45">
        <v>8.5010146560000006</v>
      </c>
      <c r="AD45">
        <v>16.071074640000003</v>
      </c>
      <c r="AE45">
        <v>21.712535395200003</v>
      </c>
      <c r="AF45">
        <v>6.1515000000000004</v>
      </c>
      <c r="AG45">
        <v>12.36363792</v>
      </c>
      <c r="AH45">
        <v>29.738451600000005</v>
      </c>
      <c r="AI45">
        <v>0</v>
      </c>
      <c r="AJ45">
        <v>0</v>
      </c>
      <c r="AK45">
        <v>22.5747</v>
      </c>
      <c r="AL45">
        <v>52.013999999999996</v>
      </c>
      <c r="AM45">
        <v>2.3184297714285713</v>
      </c>
      <c r="AN45">
        <v>0</v>
      </c>
      <c r="AO45">
        <v>13.816353599999999</v>
      </c>
      <c r="AP45">
        <v>3.6569987999999998</v>
      </c>
      <c r="AQ45">
        <v>0</v>
      </c>
      <c r="AR45">
        <v>20.849702399999998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27.798780827201188</v>
      </c>
      <c r="BB45">
        <f t="shared" si="0"/>
        <v>802.01554380794005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281.397476391569</v>
      </c>
      <c r="L46">
        <v>1.572701265134274</v>
      </c>
      <c r="M46">
        <v>63.775078722447141</v>
      </c>
      <c r="N46">
        <v>51.88146023125438</v>
      </c>
      <c r="O46">
        <v>73.286782285391567</v>
      </c>
      <c r="P46">
        <v>27.530925362049757</v>
      </c>
      <c r="Q46">
        <v>2.5410629584775086</v>
      </c>
      <c r="R46">
        <v>0</v>
      </c>
      <c r="S46">
        <v>4.5930192341232239</v>
      </c>
      <c r="T46">
        <v>0</v>
      </c>
      <c r="U46">
        <v>62.110893660127488</v>
      </c>
      <c r="V46">
        <v>0</v>
      </c>
      <c r="W46">
        <v>4.9957650224215238</v>
      </c>
      <c r="X46">
        <v>15.003861244118497</v>
      </c>
      <c r="Y46">
        <v>0</v>
      </c>
      <c r="Z46">
        <v>5.7568579199999999</v>
      </c>
      <c r="AA46">
        <v>0</v>
      </c>
      <c r="AB46">
        <v>11.568563136</v>
      </c>
      <c r="AC46">
        <v>8.5010146560000006</v>
      </c>
      <c r="AD46">
        <v>16.071074640000003</v>
      </c>
      <c r="AE46">
        <v>21.712535395200003</v>
      </c>
      <c r="AF46">
        <v>6.1515000000000004</v>
      </c>
      <c r="AG46">
        <v>12.36363792</v>
      </c>
      <c r="AH46">
        <v>30.819849840000007</v>
      </c>
      <c r="AI46">
        <v>0</v>
      </c>
      <c r="AJ46">
        <v>0</v>
      </c>
      <c r="AK46">
        <v>22.5747</v>
      </c>
      <c r="AL46">
        <v>52.013999999999996</v>
      </c>
      <c r="AM46">
        <v>2.3184297714285713</v>
      </c>
      <c r="AN46">
        <v>0</v>
      </c>
      <c r="AO46">
        <v>13.816353599999999</v>
      </c>
      <c r="AP46">
        <v>3.6569987999999998</v>
      </c>
      <c r="AQ46">
        <v>0</v>
      </c>
      <c r="AR46">
        <v>20.849702399999998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27.834265502861019</v>
      </c>
      <c r="BB46">
        <f t="shared" si="0"/>
        <v>803.03930956648185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289.70630473258944</v>
      </c>
      <c r="L47">
        <v>4.5421728158421493</v>
      </c>
      <c r="M47">
        <v>63.775078722447141</v>
      </c>
      <c r="N47">
        <v>51.88146023125438</v>
      </c>
      <c r="O47">
        <v>73.286782285391567</v>
      </c>
      <c r="P47">
        <v>27.530925362049757</v>
      </c>
      <c r="Q47">
        <v>2.5410629584775086</v>
      </c>
      <c r="R47">
        <v>7.057011698453608</v>
      </c>
      <c r="S47">
        <v>4.5930192341232239</v>
      </c>
      <c r="T47">
        <v>0</v>
      </c>
      <c r="U47">
        <v>62.110893660127488</v>
      </c>
      <c r="V47">
        <v>0</v>
      </c>
      <c r="W47">
        <v>4.9957650224215238</v>
      </c>
      <c r="X47">
        <v>15.003861244118497</v>
      </c>
      <c r="Y47">
        <v>0</v>
      </c>
      <c r="Z47">
        <v>2.89872</v>
      </c>
      <c r="AA47">
        <v>0</v>
      </c>
      <c r="AB47">
        <v>11.568563136</v>
      </c>
      <c r="AC47">
        <v>8.5010146560000006</v>
      </c>
      <c r="AD47">
        <v>16.071074640000003</v>
      </c>
      <c r="AE47">
        <v>21.712535395200003</v>
      </c>
      <c r="AF47">
        <v>6.1515000000000004</v>
      </c>
      <c r="AG47">
        <v>12.36363792</v>
      </c>
      <c r="AH47">
        <v>30.819849840000007</v>
      </c>
      <c r="AI47">
        <v>0</v>
      </c>
      <c r="AJ47">
        <v>0</v>
      </c>
      <c r="AK47">
        <v>22.5747</v>
      </c>
      <c r="AL47">
        <v>52.013999999999996</v>
      </c>
      <c r="AM47">
        <v>2.3184297714285713</v>
      </c>
      <c r="AN47">
        <v>0</v>
      </c>
      <c r="AO47">
        <v>13.816353599999999</v>
      </c>
      <c r="AP47">
        <v>2.2504607999999999</v>
      </c>
      <c r="AQ47">
        <v>0</v>
      </c>
      <c r="AR47">
        <v>23.516524799999999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28.394969555773805</v>
      </c>
      <c r="BB47">
        <f t="shared" si="0"/>
        <v>819.21606358375095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289.70485017728055</v>
      </c>
      <c r="L48">
        <v>4.5421728158421493</v>
      </c>
      <c r="M48">
        <v>63.775078722447141</v>
      </c>
      <c r="N48">
        <v>51.88146023125438</v>
      </c>
      <c r="O48">
        <v>73.286782285391567</v>
      </c>
      <c r="P48">
        <v>27.530925362049757</v>
      </c>
      <c r="Q48">
        <v>2.5410629584775086</v>
      </c>
      <c r="R48">
        <v>7.057011698453608</v>
      </c>
      <c r="S48">
        <v>4.5930192341232239</v>
      </c>
      <c r="T48">
        <v>0</v>
      </c>
      <c r="U48">
        <v>62.110893660127488</v>
      </c>
      <c r="V48">
        <v>0</v>
      </c>
      <c r="W48">
        <v>4.9957650224215238</v>
      </c>
      <c r="X48">
        <v>15.003861244118497</v>
      </c>
      <c r="Y48">
        <v>0</v>
      </c>
      <c r="Z48">
        <v>0</v>
      </c>
      <c r="AA48">
        <v>0</v>
      </c>
      <c r="AB48">
        <v>11.568563136</v>
      </c>
      <c r="AC48">
        <v>8.5010146560000006</v>
      </c>
      <c r="AD48">
        <v>16.071074640000003</v>
      </c>
      <c r="AE48">
        <v>21.712535395200003</v>
      </c>
      <c r="AF48">
        <v>6.1515000000000004</v>
      </c>
      <c r="AG48">
        <v>12.36363792</v>
      </c>
      <c r="AH48">
        <v>30.819849840000007</v>
      </c>
      <c r="AI48">
        <v>0</v>
      </c>
      <c r="AJ48">
        <v>0</v>
      </c>
      <c r="AK48">
        <v>22.5747</v>
      </c>
      <c r="AL48">
        <v>52.013999999999996</v>
      </c>
      <c r="AM48">
        <v>2.3184297714285713</v>
      </c>
      <c r="AN48">
        <v>0</v>
      </c>
      <c r="AO48">
        <v>13.816353599999999</v>
      </c>
      <c r="AP48">
        <v>2.2504607999999999</v>
      </c>
      <c r="AQ48">
        <v>0</v>
      </c>
      <c r="AR48">
        <v>23.516524799999999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28.297813827457993</v>
      </c>
      <c r="BB48">
        <f t="shared" si="0"/>
        <v>816.41304475675804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289.70630473258944</v>
      </c>
      <c r="L49">
        <v>0</v>
      </c>
      <c r="M49">
        <v>63.775078722447141</v>
      </c>
      <c r="N49">
        <v>51.88146023125438</v>
      </c>
      <c r="O49">
        <v>73.286782285391567</v>
      </c>
      <c r="P49">
        <v>27.530925362049757</v>
      </c>
      <c r="Q49">
        <v>2.5410629584775086</v>
      </c>
      <c r="R49">
        <v>0</v>
      </c>
      <c r="S49">
        <v>4.5930192341232239</v>
      </c>
      <c r="T49">
        <v>0</v>
      </c>
      <c r="U49">
        <v>62.110893660127488</v>
      </c>
      <c r="V49">
        <v>0</v>
      </c>
      <c r="W49">
        <v>4.9959160305343513</v>
      </c>
      <c r="X49">
        <v>15.004994340625316</v>
      </c>
      <c r="Y49">
        <v>0</v>
      </c>
      <c r="Z49">
        <v>0</v>
      </c>
      <c r="AA49">
        <v>0</v>
      </c>
      <c r="AB49">
        <v>11.568563136</v>
      </c>
      <c r="AC49">
        <v>8.5010146560000006</v>
      </c>
      <c r="AD49">
        <v>16.071074640000003</v>
      </c>
      <c r="AE49">
        <v>21.712535395200003</v>
      </c>
      <c r="AF49">
        <v>6.1515000000000004</v>
      </c>
      <c r="AG49">
        <v>12.36363792</v>
      </c>
      <c r="AH49">
        <v>30.819849840000007</v>
      </c>
      <c r="AI49">
        <v>0</v>
      </c>
      <c r="AJ49">
        <v>0</v>
      </c>
      <c r="AK49">
        <v>22.5747</v>
      </c>
      <c r="AL49">
        <v>52.013999999999996</v>
      </c>
      <c r="AM49">
        <v>2.3184297714285713</v>
      </c>
      <c r="AN49">
        <v>0</v>
      </c>
      <c r="AO49">
        <v>13.816353599999999</v>
      </c>
      <c r="AP49">
        <v>2.2504607999999999</v>
      </c>
      <c r="AQ49">
        <v>0</v>
      </c>
      <c r="AR49">
        <v>23.516524799999999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27.909333164799023</v>
      </c>
      <c r="BB49">
        <f t="shared" si="0"/>
        <v>805.20507956504957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289.70485017728055</v>
      </c>
      <c r="L50">
        <v>0</v>
      </c>
      <c r="M50">
        <v>63.775078722447141</v>
      </c>
      <c r="N50">
        <v>51.88146023125438</v>
      </c>
      <c r="O50">
        <v>73.286782285391567</v>
      </c>
      <c r="P50">
        <v>27.530925362049757</v>
      </c>
      <c r="Q50">
        <v>2.5410629584775086</v>
      </c>
      <c r="R50">
        <v>0</v>
      </c>
      <c r="S50">
        <v>4.5930192341232239</v>
      </c>
      <c r="T50">
        <v>0</v>
      </c>
      <c r="U50">
        <v>62.110893660127488</v>
      </c>
      <c r="V50">
        <v>0</v>
      </c>
      <c r="W50">
        <v>4.9959160305343513</v>
      </c>
      <c r="X50">
        <v>15.004994340625316</v>
      </c>
      <c r="Y50">
        <v>0</v>
      </c>
      <c r="Z50">
        <v>0</v>
      </c>
      <c r="AA50">
        <v>0</v>
      </c>
      <c r="AB50">
        <v>11.568563136</v>
      </c>
      <c r="AC50">
        <v>8.5010146560000006</v>
      </c>
      <c r="AD50">
        <v>16.071074640000003</v>
      </c>
      <c r="AE50">
        <v>21.712535395200003</v>
      </c>
      <c r="AF50">
        <v>6.1515000000000004</v>
      </c>
      <c r="AG50">
        <v>12.36363792</v>
      </c>
      <c r="AH50">
        <v>30.819849840000007</v>
      </c>
      <c r="AI50">
        <v>0</v>
      </c>
      <c r="AJ50">
        <v>0</v>
      </c>
      <c r="AK50">
        <v>22.5747</v>
      </c>
      <c r="AL50">
        <v>52.013999999999996</v>
      </c>
      <c r="AM50">
        <v>2.3184297714285713</v>
      </c>
      <c r="AN50">
        <v>0</v>
      </c>
      <c r="AO50">
        <v>13.816353599999999</v>
      </c>
      <c r="AP50">
        <v>2.2504607999999999</v>
      </c>
      <c r="AQ50">
        <v>0</v>
      </c>
      <c r="AR50">
        <v>23.516524799999999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27.909284556483215</v>
      </c>
      <c r="BB50">
        <f t="shared" si="0"/>
        <v>805.20367361805665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289.70667359450175</v>
      </c>
      <c r="L51">
        <v>0</v>
      </c>
      <c r="M51">
        <v>63.775078722447141</v>
      </c>
      <c r="N51">
        <v>51.88146023125438</v>
      </c>
      <c r="O51">
        <v>73.286782285391567</v>
      </c>
      <c r="P51">
        <v>27.530925362049757</v>
      </c>
      <c r="Q51">
        <v>2.5367468286941026</v>
      </c>
      <c r="R51">
        <v>0</v>
      </c>
      <c r="S51">
        <v>0</v>
      </c>
      <c r="T51">
        <v>0</v>
      </c>
      <c r="U51">
        <v>62.110893660127488</v>
      </c>
      <c r="V51">
        <v>0</v>
      </c>
      <c r="W51">
        <v>4.9965517241379311</v>
      </c>
      <c r="X51">
        <v>15.001783803068141</v>
      </c>
      <c r="Y51">
        <v>0</v>
      </c>
      <c r="Z51">
        <v>0</v>
      </c>
      <c r="AA51">
        <v>0</v>
      </c>
      <c r="AB51">
        <v>11.568563136</v>
      </c>
      <c r="AC51">
        <v>8.5010146560000006</v>
      </c>
      <c r="AD51">
        <v>12.009792240000001</v>
      </c>
      <c r="AE51">
        <v>21.712535395200003</v>
      </c>
      <c r="AF51">
        <v>6.1515000000000004</v>
      </c>
      <c r="AG51">
        <v>12.36363792</v>
      </c>
      <c r="AH51">
        <v>36.642763440000003</v>
      </c>
      <c r="AI51">
        <v>0</v>
      </c>
      <c r="AJ51">
        <v>0</v>
      </c>
      <c r="AK51">
        <v>22.5747</v>
      </c>
      <c r="AL51">
        <v>52.013999999999996</v>
      </c>
      <c r="AM51">
        <v>2.3184297714285713</v>
      </c>
      <c r="AN51">
        <v>0</v>
      </c>
      <c r="AO51">
        <v>13.816353599999999</v>
      </c>
      <c r="AP51">
        <v>2.2504607999999999</v>
      </c>
      <c r="AQ51">
        <v>0</v>
      </c>
      <c r="AR51">
        <v>19.395071999999999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27.67619392518532</v>
      </c>
      <c r="BB51">
        <f t="shared" si="0"/>
        <v>798.47885585871552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289.70499384141647</v>
      </c>
      <c r="L52">
        <v>0</v>
      </c>
      <c r="M52">
        <v>63.775078722447141</v>
      </c>
      <c r="N52">
        <v>51.88146023125438</v>
      </c>
      <c r="O52">
        <v>73.286782285391567</v>
      </c>
      <c r="P52">
        <v>27.530925362049757</v>
      </c>
      <c r="Q52">
        <v>2.5367468286941026</v>
      </c>
      <c r="R52">
        <v>0</v>
      </c>
      <c r="S52">
        <v>0</v>
      </c>
      <c r="T52">
        <v>0</v>
      </c>
      <c r="U52">
        <v>62.110893660127488</v>
      </c>
      <c r="V52">
        <v>0</v>
      </c>
      <c r="W52">
        <v>4.9965517241379311</v>
      </c>
      <c r="X52">
        <v>15.001783803068141</v>
      </c>
      <c r="Y52">
        <v>0</v>
      </c>
      <c r="Z52">
        <v>0</v>
      </c>
      <c r="AA52">
        <v>0</v>
      </c>
      <c r="AB52">
        <v>11.568563136</v>
      </c>
      <c r="AC52">
        <v>8.5010146560000006</v>
      </c>
      <c r="AD52">
        <v>12.009792240000001</v>
      </c>
      <c r="AE52">
        <v>21.712535395200003</v>
      </c>
      <c r="AF52">
        <v>6.1515000000000004</v>
      </c>
      <c r="AG52">
        <v>12.36363792</v>
      </c>
      <c r="AH52">
        <v>41.093133119999997</v>
      </c>
      <c r="AI52">
        <v>0</v>
      </c>
      <c r="AJ52">
        <v>0</v>
      </c>
      <c r="AK52">
        <v>22.5747</v>
      </c>
      <c r="AL52">
        <v>52.013999999999996</v>
      </c>
      <c r="AM52">
        <v>2.3184297714285713</v>
      </c>
      <c r="AN52">
        <v>0</v>
      </c>
      <c r="AO52">
        <v>13.816353599999999</v>
      </c>
      <c r="AP52">
        <v>2.2504607999999999</v>
      </c>
      <c r="AQ52">
        <v>0</v>
      </c>
      <c r="AR52">
        <v>19.395071999999999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27.825225362539012</v>
      </c>
      <c r="BB52">
        <f t="shared" si="0"/>
        <v>802.77851434827664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289.70667359450175</v>
      </c>
      <c r="L53">
        <v>0</v>
      </c>
      <c r="M53">
        <v>63.775078722447141</v>
      </c>
      <c r="N53">
        <v>51.88146023125438</v>
      </c>
      <c r="O53">
        <v>73.286782285391567</v>
      </c>
      <c r="P53">
        <v>27.530925362049757</v>
      </c>
      <c r="Q53">
        <v>2.5367468286941026</v>
      </c>
      <c r="R53">
        <v>0</v>
      </c>
      <c r="S53">
        <v>0</v>
      </c>
      <c r="T53">
        <v>0</v>
      </c>
      <c r="U53">
        <v>62.110893660127488</v>
      </c>
      <c r="V53">
        <v>0</v>
      </c>
      <c r="W53">
        <v>4.9965517241379311</v>
      </c>
      <c r="X53">
        <v>15.001783803068141</v>
      </c>
      <c r="Y53">
        <v>0</v>
      </c>
      <c r="Z53">
        <v>0</v>
      </c>
      <c r="AA53">
        <v>0</v>
      </c>
      <c r="AB53">
        <v>11.568563136</v>
      </c>
      <c r="AC53">
        <v>8.5010146560000006</v>
      </c>
      <c r="AD53">
        <v>12.009792240000001</v>
      </c>
      <c r="AE53">
        <v>21.712535395200003</v>
      </c>
      <c r="AF53">
        <v>6.1515000000000004</v>
      </c>
      <c r="AG53">
        <v>12.36363792</v>
      </c>
      <c r="AH53">
        <v>41.093133119999997</v>
      </c>
      <c r="AI53">
        <v>0</v>
      </c>
      <c r="AJ53">
        <v>0</v>
      </c>
      <c r="AK53">
        <v>22.5747</v>
      </c>
      <c r="AL53">
        <v>52.013999999999996</v>
      </c>
      <c r="AM53">
        <v>2.3184297714285713</v>
      </c>
      <c r="AN53">
        <v>0</v>
      </c>
      <c r="AO53">
        <v>13.816353599999999</v>
      </c>
      <c r="AP53">
        <v>2.2504607999999999</v>
      </c>
      <c r="AQ53">
        <v>0</v>
      </c>
      <c r="AR53">
        <v>19.395071999999999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27.825281682785313</v>
      </c>
      <c r="BB53">
        <f t="shared" si="0"/>
        <v>802.78013778111551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289.70499384141647</v>
      </c>
      <c r="L54">
        <v>0</v>
      </c>
      <c r="M54">
        <v>63.775078722447141</v>
      </c>
      <c r="N54">
        <v>51.88146023125438</v>
      </c>
      <c r="O54">
        <v>73.286782285391567</v>
      </c>
      <c r="P54">
        <v>27.530925362049757</v>
      </c>
      <c r="Q54">
        <v>2.5367468286941026</v>
      </c>
      <c r="R54">
        <v>0</v>
      </c>
      <c r="S54">
        <v>0</v>
      </c>
      <c r="T54">
        <v>0</v>
      </c>
      <c r="U54">
        <v>62.110893660127488</v>
      </c>
      <c r="V54">
        <v>0</v>
      </c>
      <c r="W54">
        <v>4.9965517241379311</v>
      </c>
      <c r="X54">
        <v>15.001783803068141</v>
      </c>
      <c r="Y54">
        <v>0</v>
      </c>
      <c r="Z54">
        <v>0</v>
      </c>
      <c r="AA54">
        <v>0</v>
      </c>
      <c r="AB54">
        <v>11.568563136</v>
      </c>
      <c r="AC54">
        <v>8.5010146560000006</v>
      </c>
      <c r="AD54">
        <v>12.009792240000001</v>
      </c>
      <c r="AE54">
        <v>21.712535395200003</v>
      </c>
      <c r="AF54">
        <v>6.1515000000000004</v>
      </c>
      <c r="AG54">
        <v>12.36363792</v>
      </c>
      <c r="AH54">
        <v>41.093133119999997</v>
      </c>
      <c r="AI54">
        <v>0</v>
      </c>
      <c r="AJ54">
        <v>0</v>
      </c>
      <c r="AK54">
        <v>22.5747</v>
      </c>
      <c r="AL54">
        <v>52.013999999999996</v>
      </c>
      <c r="AM54">
        <v>2.3184297714285713</v>
      </c>
      <c r="AN54">
        <v>0</v>
      </c>
      <c r="AO54">
        <v>13.816353599999999</v>
      </c>
      <c r="AP54">
        <v>2.2504607999999999</v>
      </c>
      <c r="AQ54">
        <v>0</v>
      </c>
      <c r="AR54">
        <v>19.395071999999999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27.825225362539012</v>
      </c>
      <c r="BB54">
        <f t="shared" si="0"/>
        <v>802.77851434827664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289.70667359450175</v>
      </c>
      <c r="L55">
        <v>0</v>
      </c>
      <c r="M55">
        <v>63.775078722447141</v>
      </c>
      <c r="N55">
        <v>51.88146023125438</v>
      </c>
      <c r="O55">
        <v>73.286782285391567</v>
      </c>
      <c r="P55">
        <v>27.530925362049757</v>
      </c>
      <c r="Q55">
        <v>2.5367468286941026</v>
      </c>
      <c r="R55">
        <v>0</v>
      </c>
      <c r="S55">
        <v>3.891876989339019</v>
      </c>
      <c r="T55">
        <v>0</v>
      </c>
      <c r="U55">
        <v>62.110893660127488</v>
      </c>
      <c r="V55">
        <v>0</v>
      </c>
      <c r="W55">
        <v>4.9965517241379311</v>
      </c>
      <c r="X55">
        <v>15.001783803068141</v>
      </c>
      <c r="Y55">
        <v>0</v>
      </c>
      <c r="Z55">
        <v>0</v>
      </c>
      <c r="AA55">
        <v>0</v>
      </c>
      <c r="AB55">
        <v>11.568563136</v>
      </c>
      <c r="AC55">
        <v>8.5010146560000006</v>
      </c>
      <c r="AD55">
        <v>12.009792240000001</v>
      </c>
      <c r="AE55">
        <v>21.712535395200003</v>
      </c>
      <c r="AF55">
        <v>6.1515000000000004</v>
      </c>
      <c r="AG55">
        <v>12.36363792</v>
      </c>
      <c r="AH55">
        <v>41.093133119999997</v>
      </c>
      <c r="AI55">
        <v>0</v>
      </c>
      <c r="AJ55">
        <v>0</v>
      </c>
      <c r="AK55">
        <v>22.5747</v>
      </c>
      <c r="AL55">
        <v>47.67949999999999</v>
      </c>
      <c r="AM55">
        <v>2.3184297714285713</v>
      </c>
      <c r="AN55">
        <v>0</v>
      </c>
      <c r="AO55">
        <v>13.816353599999999</v>
      </c>
      <c r="AP55">
        <v>3.6569987999999998</v>
      </c>
      <c r="AQ55">
        <v>0</v>
      </c>
      <c r="AR55">
        <v>20.849702399999998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27.90630298355887</v>
      </c>
      <c r="BB55">
        <f t="shared" si="0"/>
        <v>805.117661869681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289.70499384141647</v>
      </c>
      <c r="L56">
        <v>0</v>
      </c>
      <c r="M56">
        <v>63.775078722447141</v>
      </c>
      <c r="N56">
        <v>51.88146023125438</v>
      </c>
      <c r="O56">
        <v>73.286782285391567</v>
      </c>
      <c r="P56">
        <v>27.530925362049757</v>
      </c>
      <c r="Q56">
        <v>2.5367468286941026</v>
      </c>
      <c r="R56">
        <v>0</v>
      </c>
      <c r="S56">
        <v>3.891876989339019</v>
      </c>
      <c r="T56">
        <v>0</v>
      </c>
      <c r="U56">
        <v>62.110893660127488</v>
      </c>
      <c r="V56">
        <v>0</v>
      </c>
      <c r="W56">
        <v>4.9965517241379311</v>
      </c>
      <c r="X56">
        <v>15.001783803068141</v>
      </c>
      <c r="Y56">
        <v>0</v>
      </c>
      <c r="Z56">
        <v>0</v>
      </c>
      <c r="AA56">
        <v>0</v>
      </c>
      <c r="AB56">
        <v>5.7374452799999993</v>
      </c>
      <c r="AC56">
        <v>4.2505073280000003</v>
      </c>
      <c r="AD56">
        <v>12.009792240000001</v>
      </c>
      <c r="AE56">
        <v>21.712535395200003</v>
      </c>
      <c r="AF56">
        <v>6.1515000000000004</v>
      </c>
      <c r="AG56">
        <v>12.36363792</v>
      </c>
      <c r="AH56">
        <v>41.093133119999997</v>
      </c>
      <c r="AI56">
        <v>0</v>
      </c>
      <c r="AJ56">
        <v>0</v>
      </c>
      <c r="AK56">
        <v>22.5747</v>
      </c>
      <c r="AL56">
        <v>47.67949999999999</v>
      </c>
      <c r="AM56">
        <v>2.3184297714285713</v>
      </c>
      <c r="AN56">
        <v>0</v>
      </c>
      <c r="AO56">
        <v>13.816353599999999</v>
      </c>
      <c r="AP56">
        <v>3.6569987999999998</v>
      </c>
      <c r="AQ56">
        <v>0</v>
      </c>
      <c r="AR56">
        <v>20.849702399999998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27.568512404112571</v>
      </c>
      <c r="BB56">
        <f t="shared" si="0"/>
        <v>795.37214751204181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289.70667359450175</v>
      </c>
      <c r="L57">
        <v>0</v>
      </c>
      <c r="M57">
        <v>63.775078722447141</v>
      </c>
      <c r="N57">
        <v>51.88146023125438</v>
      </c>
      <c r="O57">
        <v>73.286782285391567</v>
      </c>
      <c r="P57">
        <v>27.530925362049757</v>
      </c>
      <c r="Q57">
        <v>2.5367468286941026</v>
      </c>
      <c r="R57">
        <v>0</v>
      </c>
      <c r="S57">
        <v>3.891876989339019</v>
      </c>
      <c r="T57">
        <v>0</v>
      </c>
      <c r="U57">
        <v>62.110893660127488</v>
      </c>
      <c r="V57">
        <v>0</v>
      </c>
      <c r="W57">
        <v>4.9965517241379311</v>
      </c>
      <c r="X57">
        <v>15.001783803068141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12.009792240000001</v>
      </c>
      <c r="AE57">
        <v>21.712535395200003</v>
      </c>
      <c r="AF57">
        <v>6.1515000000000004</v>
      </c>
      <c r="AG57">
        <v>12.36363792</v>
      </c>
      <c r="AH57">
        <v>41.093133119999997</v>
      </c>
      <c r="AI57">
        <v>0</v>
      </c>
      <c r="AJ57">
        <v>0</v>
      </c>
      <c r="AK57">
        <v>22.5747</v>
      </c>
      <c r="AL57">
        <v>47.67949999999999</v>
      </c>
      <c r="AM57">
        <v>2.3184297714285713</v>
      </c>
      <c r="AN57">
        <v>0</v>
      </c>
      <c r="AO57">
        <v>13.816353599999999</v>
      </c>
      <c r="AP57">
        <v>2.2504607999999999</v>
      </c>
      <c r="AQ57">
        <v>0</v>
      </c>
      <c r="AR57">
        <v>20.849702399999998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27.186852977158875</v>
      </c>
      <c r="BB57">
        <f t="shared" si="0"/>
        <v>784.36099608408097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289.70499384141647</v>
      </c>
      <c r="L58">
        <v>0</v>
      </c>
      <c r="M58">
        <v>63.775078722447141</v>
      </c>
      <c r="N58">
        <v>51.88146023125438</v>
      </c>
      <c r="O58">
        <v>73.286782285391567</v>
      </c>
      <c r="P58">
        <v>27.530925362049757</v>
      </c>
      <c r="Q58">
        <v>2.5367468286941026</v>
      </c>
      <c r="R58">
        <v>0</v>
      </c>
      <c r="S58">
        <v>3.891876989339019</v>
      </c>
      <c r="T58">
        <v>0</v>
      </c>
      <c r="U58">
        <v>62.110893660127488</v>
      </c>
      <c r="V58">
        <v>0</v>
      </c>
      <c r="W58">
        <v>4.9965517241379311</v>
      </c>
      <c r="X58">
        <v>15.001783803068141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8.0065281600000002</v>
      </c>
      <c r="AE58">
        <v>21.712535395200003</v>
      </c>
      <c r="AF58">
        <v>6.1515000000000004</v>
      </c>
      <c r="AG58">
        <v>12.36363792</v>
      </c>
      <c r="AH58">
        <v>30.819849840000007</v>
      </c>
      <c r="AI58">
        <v>0</v>
      </c>
      <c r="AJ58">
        <v>0</v>
      </c>
      <c r="AK58">
        <v>22.5747</v>
      </c>
      <c r="AL58">
        <v>47.67949999999999</v>
      </c>
      <c r="AM58">
        <v>2.3184297714285713</v>
      </c>
      <c r="AN58">
        <v>0</v>
      </c>
      <c r="AO58">
        <v>13.816353599999999</v>
      </c>
      <c r="AP58">
        <v>2.2504607999999999</v>
      </c>
      <c r="AQ58">
        <v>0</v>
      </c>
      <c r="AR58">
        <v>20.849702399999998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26.708532012912581</v>
      </c>
      <c r="BB58">
        <f t="shared" si="0"/>
        <v>770.56108993524185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289.70667359450175</v>
      </c>
      <c r="L59">
        <v>4.4179440557243597</v>
      </c>
      <c r="M59">
        <v>63.775078722447141</v>
      </c>
      <c r="N59">
        <v>51.88146023125438</v>
      </c>
      <c r="O59">
        <v>73.286782285391567</v>
      </c>
      <c r="P59">
        <v>27.530925362049757</v>
      </c>
      <c r="Q59">
        <v>2.5106331675392672</v>
      </c>
      <c r="R59">
        <v>0</v>
      </c>
      <c r="S59">
        <v>0</v>
      </c>
      <c r="T59">
        <v>0</v>
      </c>
      <c r="U59">
        <v>62.110893660127488</v>
      </c>
      <c r="V59">
        <v>0</v>
      </c>
      <c r="W59">
        <v>4.9965517241379311</v>
      </c>
      <c r="X59">
        <v>15.001783803068141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8.0065281600000002</v>
      </c>
      <c r="AE59">
        <v>21.712535395200003</v>
      </c>
      <c r="AF59">
        <v>6.1515000000000004</v>
      </c>
      <c r="AG59">
        <v>12.36363792</v>
      </c>
      <c r="AH59">
        <v>29.114568000000002</v>
      </c>
      <c r="AI59">
        <v>0</v>
      </c>
      <c r="AJ59">
        <v>0</v>
      </c>
      <c r="AK59">
        <v>22.5747</v>
      </c>
      <c r="AL59">
        <v>47.67949999999999</v>
      </c>
      <c r="AM59">
        <v>2.3184297714285713</v>
      </c>
      <c r="AN59">
        <v>0</v>
      </c>
      <c r="AO59">
        <v>13.816353599999999</v>
      </c>
      <c r="AP59">
        <v>2.2504607999999999</v>
      </c>
      <c r="AQ59">
        <v>0</v>
      </c>
      <c r="AR59">
        <v>20.849702399999998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26.668210410595744</v>
      </c>
      <c r="BB59">
        <f t="shared" si="0"/>
        <v>769.39776285587448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289.70499384141647</v>
      </c>
      <c r="L60">
        <v>4.4179440557243597</v>
      </c>
      <c r="M60">
        <v>63.775078722447141</v>
      </c>
      <c r="N60">
        <v>51.88146023125438</v>
      </c>
      <c r="O60">
        <v>73.286782285391567</v>
      </c>
      <c r="P60">
        <v>27.530925362049757</v>
      </c>
      <c r="Q60">
        <v>2.5106331675392672</v>
      </c>
      <c r="R60">
        <v>0</v>
      </c>
      <c r="S60">
        <v>0</v>
      </c>
      <c r="T60">
        <v>0</v>
      </c>
      <c r="U60">
        <v>62.110893660127488</v>
      </c>
      <c r="V60">
        <v>0</v>
      </c>
      <c r="W60">
        <v>4.9965517241379311</v>
      </c>
      <c r="X60">
        <v>15.001783803068141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8.0065281600000002</v>
      </c>
      <c r="AE60">
        <v>21.712535395200003</v>
      </c>
      <c r="AF60">
        <v>6.1515000000000004</v>
      </c>
      <c r="AG60">
        <v>12.36363792</v>
      </c>
      <c r="AH60">
        <v>29.114568000000002</v>
      </c>
      <c r="AI60">
        <v>0</v>
      </c>
      <c r="AJ60">
        <v>0</v>
      </c>
      <c r="AK60">
        <v>22.5747</v>
      </c>
      <c r="AL60">
        <v>47.67949999999999</v>
      </c>
      <c r="AM60">
        <v>2.3184297714285713</v>
      </c>
      <c r="AN60">
        <v>0</v>
      </c>
      <c r="AO60">
        <v>13.816353599999999</v>
      </c>
      <c r="AP60">
        <v>2.2504607999999999</v>
      </c>
      <c r="AQ60">
        <v>0</v>
      </c>
      <c r="AR60">
        <v>20.849702399999998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26.668154090349443</v>
      </c>
      <c r="BB60">
        <f t="shared" si="0"/>
        <v>769.39613942303561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289.70667359450175</v>
      </c>
      <c r="L61">
        <v>4.4179440557243597</v>
      </c>
      <c r="M61">
        <v>63.775078722447141</v>
      </c>
      <c r="N61">
        <v>51.88146023125438</v>
      </c>
      <c r="O61">
        <v>73.286782285391567</v>
      </c>
      <c r="P61">
        <v>27.530925362049757</v>
      </c>
      <c r="Q61">
        <v>2.5106331675392672</v>
      </c>
      <c r="R61">
        <v>0</v>
      </c>
      <c r="S61">
        <v>0</v>
      </c>
      <c r="T61">
        <v>0</v>
      </c>
      <c r="U61">
        <v>62.110893660127488</v>
      </c>
      <c r="V61">
        <v>0</v>
      </c>
      <c r="W61">
        <v>4.9965517241379311</v>
      </c>
      <c r="X61">
        <v>15.001783803068141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8.0065281600000002</v>
      </c>
      <c r="AE61">
        <v>21.712535395200003</v>
      </c>
      <c r="AF61">
        <v>6.1515000000000004</v>
      </c>
      <c r="AG61">
        <v>12.36363792</v>
      </c>
      <c r="AH61">
        <v>29.114568000000002</v>
      </c>
      <c r="AI61">
        <v>0</v>
      </c>
      <c r="AJ61">
        <v>0</v>
      </c>
      <c r="AK61">
        <v>22.5747</v>
      </c>
      <c r="AL61">
        <v>47.67949999999999</v>
      </c>
      <c r="AM61">
        <v>2.3184297714285713</v>
      </c>
      <c r="AN61">
        <v>0</v>
      </c>
      <c r="AO61">
        <v>13.816353599999999</v>
      </c>
      <c r="AP61">
        <v>2.2504607999999999</v>
      </c>
      <c r="AQ61">
        <v>0</v>
      </c>
      <c r="AR61">
        <v>18.182879999999997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26.57887186019574</v>
      </c>
      <c r="BB61">
        <f t="shared" si="0"/>
        <v>766.82027900627452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289.70499384141647</v>
      </c>
      <c r="L62">
        <v>4.4179440557243597</v>
      </c>
      <c r="M62">
        <v>63.775078722447141</v>
      </c>
      <c r="N62">
        <v>51.88146023125438</v>
      </c>
      <c r="O62">
        <v>73.286782285391567</v>
      </c>
      <c r="P62">
        <v>27.530925362049757</v>
      </c>
      <c r="Q62">
        <v>2.5106331675392672</v>
      </c>
      <c r="R62">
        <v>0</v>
      </c>
      <c r="S62">
        <v>0</v>
      </c>
      <c r="T62">
        <v>0</v>
      </c>
      <c r="U62">
        <v>62.110893660127488</v>
      </c>
      <c r="V62">
        <v>0</v>
      </c>
      <c r="W62">
        <v>4.9965517241379311</v>
      </c>
      <c r="X62">
        <v>15.001783803068141</v>
      </c>
      <c r="Y62">
        <v>0</v>
      </c>
      <c r="Z62">
        <v>2.8020960000000001</v>
      </c>
      <c r="AA62">
        <v>0</v>
      </c>
      <c r="AB62">
        <v>0</v>
      </c>
      <c r="AC62">
        <v>0</v>
      </c>
      <c r="AD62">
        <v>8.0065281600000002</v>
      </c>
      <c r="AE62">
        <v>21.712535395200003</v>
      </c>
      <c r="AF62">
        <v>6.1515000000000004</v>
      </c>
      <c r="AG62">
        <v>12.36363792</v>
      </c>
      <c r="AH62">
        <v>29.114568000000002</v>
      </c>
      <c r="AI62">
        <v>0</v>
      </c>
      <c r="AJ62">
        <v>0</v>
      </c>
      <c r="AK62">
        <v>22.5747</v>
      </c>
      <c r="AL62">
        <v>47.67949999999999</v>
      </c>
      <c r="AM62">
        <v>2.3184297714285713</v>
      </c>
      <c r="AN62">
        <v>0</v>
      </c>
      <c r="AO62">
        <v>13.816353599999999</v>
      </c>
      <c r="AP62">
        <v>2.2504607999999999</v>
      </c>
      <c r="AQ62">
        <v>0</v>
      </c>
      <c r="AR62">
        <v>18.182879999999997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26.672685755949438</v>
      </c>
      <c r="BB62">
        <f t="shared" si="0"/>
        <v>769.52688135743551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289.70667359450175</v>
      </c>
      <c r="L63">
        <v>0</v>
      </c>
      <c r="M63">
        <v>63.775078722447141</v>
      </c>
      <c r="N63">
        <v>51.88146023125438</v>
      </c>
      <c r="O63">
        <v>73.286782285391567</v>
      </c>
      <c r="P63">
        <v>27.530925362049757</v>
      </c>
      <c r="Q63">
        <v>2.5106331675392672</v>
      </c>
      <c r="R63">
        <v>0</v>
      </c>
      <c r="S63">
        <v>0</v>
      </c>
      <c r="T63">
        <v>0</v>
      </c>
      <c r="U63">
        <v>62.110893660127488</v>
      </c>
      <c r="V63">
        <v>0</v>
      </c>
      <c r="W63">
        <v>4.9965517241379311</v>
      </c>
      <c r="X63">
        <v>15.001783803068141</v>
      </c>
      <c r="Y63">
        <v>0</v>
      </c>
      <c r="Z63">
        <v>2.8784289600000004</v>
      </c>
      <c r="AA63">
        <v>0</v>
      </c>
      <c r="AB63">
        <v>0</v>
      </c>
      <c r="AC63">
        <v>4.2505073280000003</v>
      </c>
      <c r="AD63">
        <v>8.0065281600000002</v>
      </c>
      <c r="AE63">
        <v>21.712535395200003</v>
      </c>
      <c r="AF63">
        <v>6.1515000000000004</v>
      </c>
      <c r="AG63">
        <v>12.36363792</v>
      </c>
      <c r="AH63">
        <v>29.114568000000002</v>
      </c>
      <c r="AI63">
        <v>0</v>
      </c>
      <c r="AJ63">
        <v>0</v>
      </c>
      <c r="AK63">
        <v>22.5747</v>
      </c>
      <c r="AL63">
        <v>47.67949999999999</v>
      </c>
      <c r="AM63">
        <v>2.3184297714285713</v>
      </c>
      <c r="AN63">
        <v>0</v>
      </c>
      <c r="AO63">
        <v>13.816353599999999</v>
      </c>
      <c r="AP63">
        <v>2.2504607999999999</v>
      </c>
      <c r="AQ63">
        <v>0</v>
      </c>
      <c r="AR63">
        <v>21.819456000000002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26.791515417971578</v>
      </c>
      <c r="BB63">
        <f t="shared" si="0"/>
        <v>772.95520368077428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289.70499384141647</v>
      </c>
      <c r="L64">
        <v>0</v>
      </c>
      <c r="M64">
        <v>63.775078722447141</v>
      </c>
      <c r="N64">
        <v>51.88146023125438</v>
      </c>
      <c r="O64">
        <v>73.286782285391567</v>
      </c>
      <c r="P64">
        <v>27.530925362049757</v>
      </c>
      <c r="Q64">
        <v>2.5106331675392672</v>
      </c>
      <c r="R64">
        <v>0</v>
      </c>
      <c r="S64">
        <v>0</v>
      </c>
      <c r="T64">
        <v>0</v>
      </c>
      <c r="U64">
        <v>62.110893660127488</v>
      </c>
      <c r="V64">
        <v>0</v>
      </c>
      <c r="W64">
        <v>4.9965517241379311</v>
      </c>
      <c r="X64">
        <v>15.001783803068141</v>
      </c>
      <c r="Y64">
        <v>0</v>
      </c>
      <c r="Z64">
        <v>2.8784289600000004</v>
      </c>
      <c r="AA64">
        <v>0</v>
      </c>
      <c r="AB64">
        <v>5.7374452799999993</v>
      </c>
      <c r="AC64">
        <v>4.2505073280000003</v>
      </c>
      <c r="AD64">
        <v>8.0065281600000002</v>
      </c>
      <c r="AE64">
        <v>21.712535395200003</v>
      </c>
      <c r="AF64">
        <v>6.1515000000000004</v>
      </c>
      <c r="AG64">
        <v>12.36363792</v>
      </c>
      <c r="AH64">
        <v>29.114568000000002</v>
      </c>
      <c r="AI64">
        <v>0</v>
      </c>
      <c r="AJ64">
        <v>0</v>
      </c>
      <c r="AK64">
        <v>22.5747</v>
      </c>
      <c r="AL64">
        <v>47.67949999999999</v>
      </c>
      <c r="AM64">
        <v>2.3184297714285713</v>
      </c>
      <c r="AN64">
        <v>0</v>
      </c>
      <c r="AO64">
        <v>13.816353599999999</v>
      </c>
      <c r="AP64">
        <v>2.2504607999999999</v>
      </c>
      <c r="AQ64">
        <v>0</v>
      </c>
      <c r="AR64">
        <v>21.819456000000002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26.983663558525276</v>
      </c>
      <c r="BB64">
        <f t="shared" si="0"/>
        <v>778.4988210671354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289.70667359450175</v>
      </c>
      <c r="L65">
        <v>0</v>
      </c>
      <c r="M65">
        <v>63.775078722447141</v>
      </c>
      <c r="N65">
        <v>51.88146023125438</v>
      </c>
      <c r="O65">
        <v>73.286782285391567</v>
      </c>
      <c r="P65">
        <v>27.530925362049757</v>
      </c>
      <c r="Q65">
        <v>2.5106331675392672</v>
      </c>
      <c r="R65">
        <v>0</v>
      </c>
      <c r="S65">
        <v>0</v>
      </c>
      <c r="T65">
        <v>0</v>
      </c>
      <c r="U65">
        <v>62.110893660127488</v>
      </c>
      <c r="V65">
        <v>0</v>
      </c>
      <c r="W65">
        <v>4.9965517241379311</v>
      </c>
      <c r="X65">
        <v>15.001783803068141</v>
      </c>
      <c r="Y65">
        <v>0</v>
      </c>
      <c r="Z65">
        <v>2.8784289600000004</v>
      </c>
      <c r="AA65">
        <v>0</v>
      </c>
      <c r="AB65">
        <v>5.7374452799999993</v>
      </c>
      <c r="AC65">
        <v>4.2505073280000003</v>
      </c>
      <c r="AD65">
        <v>8.0065281600000002</v>
      </c>
      <c r="AE65">
        <v>21.712535395200003</v>
      </c>
      <c r="AF65">
        <v>6.1515000000000004</v>
      </c>
      <c r="AG65">
        <v>12.36363792</v>
      </c>
      <c r="AH65">
        <v>20.546566559999995</v>
      </c>
      <c r="AI65">
        <v>0</v>
      </c>
      <c r="AJ65">
        <v>0</v>
      </c>
      <c r="AK65">
        <v>22.5747</v>
      </c>
      <c r="AL65">
        <v>47.67949999999999</v>
      </c>
      <c r="AM65">
        <v>2.3184297714285713</v>
      </c>
      <c r="AN65">
        <v>0</v>
      </c>
      <c r="AO65">
        <v>13.816353599999999</v>
      </c>
      <c r="AP65">
        <v>2.2504607999999999</v>
      </c>
      <c r="AQ65">
        <v>0</v>
      </c>
      <c r="AR65">
        <v>21.819456000000002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26.69669169877157</v>
      </c>
      <c r="BB65">
        <f t="shared" si="0"/>
        <v>770.21947123997427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289.70499384141647</v>
      </c>
      <c r="L66">
        <v>0</v>
      </c>
      <c r="M66">
        <v>63.775078722447141</v>
      </c>
      <c r="N66">
        <v>51.88146023125438</v>
      </c>
      <c r="O66">
        <v>73.286782285391567</v>
      </c>
      <c r="P66">
        <v>27.530925362049757</v>
      </c>
      <c r="Q66">
        <v>2.5106331675392672</v>
      </c>
      <c r="R66">
        <v>0</v>
      </c>
      <c r="S66">
        <v>0</v>
      </c>
      <c r="T66">
        <v>0</v>
      </c>
      <c r="U66">
        <v>62.110893660127488</v>
      </c>
      <c r="V66">
        <v>0</v>
      </c>
      <c r="W66">
        <v>4.9965517241379311</v>
      </c>
      <c r="X66">
        <v>15.001783803068141</v>
      </c>
      <c r="Y66">
        <v>0</v>
      </c>
      <c r="Z66">
        <v>2.8784289600000004</v>
      </c>
      <c r="AA66">
        <v>0</v>
      </c>
      <c r="AB66">
        <v>5.7374452799999993</v>
      </c>
      <c r="AC66">
        <v>8.5010146560000006</v>
      </c>
      <c r="AD66">
        <v>8.0065281600000002</v>
      </c>
      <c r="AE66">
        <v>21.712535395200003</v>
      </c>
      <c r="AF66">
        <v>6.1515000000000004</v>
      </c>
      <c r="AG66">
        <v>12.36363792</v>
      </c>
      <c r="AH66">
        <v>20.546566559999995</v>
      </c>
      <c r="AI66">
        <v>0</v>
      </c>
      <c r="AJ66">
        <v>0</v>
      </c>
      <c r="AK66">
        <v>22.5747</v>
      </c>
      <c r="AL66">
        <v>47.67949999999999</v>
      </c>
      <c r="AM66">
        <v>2.3184297714285713</v>
      </c>
      <c r="AN66">
        <v>0</v>
      </c>
      <c r="AO66">
        <v>13.816353599999999</v>
      </c>
      <c r="AP66">
        <v>2.2504607999999999</v>
      </c>
      <c r="AQ66">
        <v>0</v>
      </c>
      <c r="AR66">
        <v>21.819456000000002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26.839027092925274</v>
      </c>
      <c r="BB66">
        <f t="shared" si="0"/>
        <v>774.32596342073555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289.70630473258944</v>
      </c>
      <c r="L67">
        <v>4.6456096157666407</v>
      </c>
      <c r="M67">
        <v>63.775078722447141</v>
      </c>
      <c r="N67">
        <v>51.88146023125438</v>
      </c>
      <c r="O67">
        <v>73.286782285391567</v>
      </c>
      <c r="P67">
        <v>27.530925362049757</v>
      </c>
      <c r="Q67">
        <v>2.5410629584775086</v>
      </c>
      <c r="R67">
        <v>0</v>
      </c>
      <c r="S67">
        <v>0</v>
      </c>
      <c r="T67">
        <v>0</v>
      </c>
      <c r="U67">
        <v>62.110893660127488</v>
      </c>
      <c r="V67">
        <v>0</v>
      </c>
      <c r="W67">
        <v>4.9965517241379311</v>
      </c>
      <c r="X67">
        <v>15.001783803068141</v>
      </c>
      <c r="Y67">
        <v>0</v>
      </c>
      <c r="Z67">
        <v>0</v>
      </c>
      <c r="AA67">
        <v>0</v>
      </c>
      <c r="AB67">
        <v>11.568563136</v>
      </c>
      <c r="AC67">
        <v>8.5010146560000006</v>
      </c>
      <c r="AD67">
        <v>8.0065281600000002</v>
      </c>
      <c r="AE67">
        <v>21.712535395200003</v>
      </c>
      <c r="AF67">
        <v>6.1515000000000004</v>
      </c>
      <c r="AG67">
        <v>12.36363792</v>
      </c>
      <c r="AH67">
        <v>20.546566559999995</v>
      </c>
      <c r="AI67">
        <v>0</v>
      </c>
      <c r="AJ67">
        <v>0</v>
      </c>
      <c r="AK67">
        <v>22.5747</v>
      </c>
      <c r="AL67">
        <v>47.67949999999999</v>
      </c>
      <c r="AM67">
        <v>2.3184297714285713</v>
      </c>
      <c r="AN67">
        <v>0</v>
      </c>
      <c r="AO67">
        <v>11.621232000000003</v>
      </c>
      <c r="AP67">
        <v>2.2504607999999999</v>
      </c>
      <c r="AQ67">
        <v>0</v>
      </c>
      <c r="AR67">
        <v>21.819456000000002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27.021097319948634</v>
      </c>
      <c r="BB67">
        <f t="shared" si="0"/>
        <v>779.57881078758999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289.70485017728055</v>
      </c>
      <c r="L68">
        <v>4.6456096157666407</v>
      </c>
      <c r="M68">
        <v>63.775078722447141</v>
      </c>
      <c r="N68">
        <v>51.88146023125438</v>
      </c>
      <c r="O68">
        <v>73.286782285391567</v>
      </c>
      <c r="P68">
        <v>27.530925362049757</v>
      </c>
      <c r="Q68">
        <v>2.5410629584775086</v>
      </c>
      <c r="R68">
        <v>0</v>
      </c>
      <c r="S68">
        <v>0</v>
      </c>
      <c r="T68">
        <v>0</v>
      </c>
      <c r="U68">
        <v>62.110893660127488</v>
      </c>
      <c r="V68">
        <v>0</v>
      </c>
      <c r="W68">
        <v>4.9965517241379311</v>
      </c>
      <c r="X68">
        <v>15.001783803068141</v>
      </c>
      <c r="Y68">
        <v>0</v>
      </c>
      <c r="Z68">
        <v>0</v>
      </c>
      <c r="AA68">
        <v>6.1413335999999994</v>
      </c>
      <c r="AB68">
        <v>11.568563136</v>
      </c>
      <c r="AC68">
        <v>8.5010146560000006</v>
      </c>
      <c r="AD68">
        <v>8.0065281600000002</v>
      </c>
      <c r="AE68">
        <v>21.712535395200003</v>
      </c>
      <c r="AF68">
        <v>6.1515000000000004</v>
      </c>
      <c r="AG68">
        <v>12.36363792</v>
      </c>
      <c r="AH68">
        <v>20.546566559999995</v>
      </c>
      <c r="AI68">
        <v>0</v>
      </c>
      <c r="AJ68">
        <v>0</v>
      </c>
      <c r="AK68">
        <v>22.5747</v>
      </c>
      <c r="AL68">
        <v>47.67949999999999</v>
      </c>
      <c r="AM68">
        <v>2.3184297714285713</v>
      </c>
      <c r="AN68">
        <v>0</v>
      </c>
      <c r="AO68">
        <v>11.621232000000003</v>
      </c>
      <c r="AP68">
        <v>2.2504607999999999</v>
      </c>
      <c r="AQ68">
        <v>4.5416800000000004</v>
      </c>
      <c r="AR68">
        <v>21.819456000000002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27.378929447632828</v>
      </c>
      <c r="BB68">
        <f t="shared" ref="BB68:BB99" si="1">SUM(B68:AZ68)-BA68</f>
        <v>789.90253770459685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289.70799384378608</v>
      </c>
      <c r="L69">
        <v>4.6456096157666407</v>
      </c>
      <c r="M69">
        <v>63.775078722447141</v>
      </c>
      <c r="N69">
        <v>51.88146023125438</v>
      </c>
      <c r="O69">
        <v>73.286782285391567</v>
      </c>
      <c r="P69">
        <v>27.530925362049757</v>
      </c>
      <c r="Q69">
        <v>2.5410629584775086</v>
      </c>
      <c r="R69">
        <v>0</v>
      </c>
      <c r="S69">
        <v>4.5930192341232239</v>
      </c>
      <c r="T69">
        <v>0</v>
      </c>
      <c r="U69">
        <v>62.110893660127488</v>
      </c>
      <c r="V69">
        <v>0</v>
      </c>
      <c r="W69">
        <v>4.9965517241379311</v>
      </c>
      <c r="X69">
        <v>15.001783803068141</v>
      </c>
      <c r="Y69">
        <v>0</v>
      </c>
      <c r="Z69">
        <v>0</v>
      </c>
      <c r="AA69">
        <v>6.1413335999999994</v>
      </c>
      <c r="AB69">
        <v>11.568563136</v>
      </c>
      <c r="AC69">
        <v>8.5010146560000006</v>
      </c>
      <c r="AD69">
        <v>12.009792240000001</v>
      </c>
      <c r="AE69">
        <v>21.712535395200003</v>
      </c>
      <c r="AF69">
        <v>6.1515000000000004</v>
      </c>
      <c r="AG69">
        <v>12.36363792</v>
      </c>
      <c r="AH69">
        <v>0</v>
      </c>
      <c r="AI69">
        <v>0</v>
      </c>
      <c r="AJ69">
        <v>0</v>
      </c>
      <c r="AK69">
        <v>22.5747</v>
      </c>
      <c r="AL69">
        <v>47.67949999999999</v>
      </c>
      <c r="AM69">
        <v>2.3184297714285713</v>
      </c>
      <c r="AN69">
        <v>0</v>
      </c>
      <c r="AO69">
        <v>11.621232000000003</v>
      </c>
      <c r="AP69">
        <v>2.2504607999999999</v>
      </c>
      <c r="AQ69">
        <v>5.1967299999999996</v>
      </c>
      <c r="AR69">
        <v>21.819456000000002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27.000644945836157</v>
      </c>
      <c r="BB69">
        <f t="shared" si="1"/>
        <v>778.98873262702239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289.70605508218347</v>
      </c>
      <c r="L70">
        <v>4.9767040521134742</v>
      </c>
      <c r="M70">
        <v>63.775078722447141</v>
      </c>
      <c r="N70">
        <v>51.88146023125438</v>
      </c>
      <c r="O70">
        <v>73.286782285391567</v>
      </c>
      <c r="P70">
        <v>27.530925362049757</v>
      </c>
      <c r="Q70">
        <v>2.5410629584775086</v>
      </c>
      <c r="R70">
        <v>0</v>
      </c>
      <c r="S70">
        <v>4.5930192341232239</v>
      </c>
      <c r="T70">
        <v>0</v>
      </c>
      <c r="U70">
        <v>62.110893660127488</v>
      </c>
      <c r="V70">
        <v>0</v>
      </c>
      <c r="W70">
        <v>4.9965517241379311</v>
      </c>
      <c r="X70">
        <v>15.001783803068141</v>
      </c>
      <c r="Y70">
        <v>0</v>
      </c>
      <c r="Z70">
        <v>0</v>
      </c>
      <c r="AA70">
        <v>6.1413335999999994</v>
      </c>
      <c r="AB70">
        <v>11.568563136</v>
      </c>
      <c r="AC70">
        <v>8.5010146560000006</v>
      </c>
      <c r="AD70">
        <v>12.009792240000001</v>
      </c>
      <c r="AE70">
        <v>21.712535395200003</v>
      </c>
      <c r="AF70">
        <v>6.1515000000000004</v>
      </c>
      <c r="AG70">
        <v>12.36363792</v>
      </c>
      <c r="AH70">
        <v>0</v>
      </c>
      <c r="AI70">
        <v>0</v>
      </c>
      <c r="AJ70">
        <v>0</v>
      </c>
      <c r="AK70">
        <v>22.5747</v>
      </c>
      <c r="AL70">
        <v>47.67949999999999</v>
      </c>
      <c r="AM70">
        <v>2.3184297714285713</v>
      </c>
      <c r="AN70">
        <v>0</v>
      </c>
      <c r="AO70">
        <v>11.621232000000003</v>
      </c>
      <c r="AP70">
        <v>2.2504607999999999</v>
      </c>
      <c r="AQ70">
        <v>5.1967299999999996</v>
      </c>
      <c r="AR70">
        <v>21.819456000000002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27.011671547114652</v>
      </c>
      <c r="BB70">
        <f t="shared" si="1"/>
        <v>779.30686170048807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289.70799384378608</v>
      </c>
      <c r="L71">
        <v>4.6456096157666407</v>
      </c>
      <c r="M71">
        <v>63.775078722447141</v>
      </c>
      <c r="N71">
        <v>51.88146023125438</v>
      </c>
      <c r="O71">
        <v>73.286782285391567</v>
      </c>
      <c r="P71">
        <v>27.530925362049757</v>
      </c>
      <c r="Q71">
        <v>2.5410629584775086</v>
      </c>
      <c r="R71">
        <v>0</v>
      </c>
      <c r="S71">
        <v>4.5930192341232239</v>
      </c>
      <c r="T71">
        <v>0</v>
      </c>
      <c r="U71">
        <v>62.110893660127488</v>
      </c>
      <c r="V71">
        <v>0</v>
      </c>
      <c r="W71">
        <v>4.9965517241379311</v>
      </c>
      <c r="X71">
        <v>15.001783803068141</v>
      </c>
      <c r="Y71">
        <v>0</v>
      </c>
      <c r="Z71">
        <v>0</v>
      </c>
      <c r="AA71">
        <v>6.1413335999999994</v>
      </c>
      <c r="AB71">
        <v>11.568563136</v>
      </c>
      <c r="AC71">
        <v>8.5010146560000006</v>
      </c>
      <c r="AD71">
        <v>12.009792240000001</v>
      </c>
      <c r="AE71">
        <v>21.712535395200003</v>
      </c>
      <c r="AF71">
        <v>6.1515000000000004</v>
      </c>
      <c r="AG71">
        <v>12.36363792</v>
      </c>
      <c r="AH71">
        <v>0</v>
      </c>
      <c r="AI71">
        <v>0</v>
      </c>
      <c r="AJ71">
        <v>0</v>
      </c>
      <c r="AK71">
        <v>22.5747</v>
      </c>
      <c r="AL71">
        <v>47.67949999999999</v>
      </c>
      <c r="AM71">
        <v>2.3184297714285713</v>
      </c>
      <c r="AN71">
        <v>0</v>
      </c>
      <c r="AO71">
        <v>13.816353599999999</v>
      </c>
      <c r="AP71">
        <v>2.2504607999999999</v>
      </c>
      <c r="AQ71">
        <v>5.1967299999999996</v>
      </c>
      <c r="AR71">
        <v>21.819456000000002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27.074181519436152</v>
      </c>
      <c r="BB71">
        <f t="shared" si="1"/>
        <v>781.11031765342238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289.70683772050336</v>
      </c>
      <c r="L72">
        <v>4.6456096157666407</v>
      </c>
      <c r="M72">
        <v>63.775078722447141</v>
      </c>
      <c r="N72">
        <v>51.88146023125438</v>
      </c>
      <c r="O72">
        <v>73.286782285391567</v>
      </c>
      <c r="P72">
        <v>27.530925362049757</v>
      </c>
      <c r="Q72">
        <v>2.5410629584775086</v>
      </c>
      <c r="R72">
        <v>0</v>
      </c>
      <c r="S72">
        <v>4.5930192341232239</v>
      </c>
      <c r="T72">
        <v>0</v>
      </c>
      <c r="U72">
        <v>62.110893660127488</v>
      </c>
      <c r="V72">
        <v>0</v>
      </c>
      <c r="W72">
        <v>4.9965517241379311</v>
      </c>
      <c r="X72">
        <v>15.001783803068141</v>
      </c>
      <c r="Y72">
        <v>0</v>
      </c>
      <c r="Z72">
        <v>0</v>
      </c>
      <c r="AA72">
        <v>12.317364000000003</v>
      </c>
      <c r="AB72">
        <v>11.568563136</v>
      </c>
      <c r="AC72">
        <v>8.5010146560000006</v>
      </c>
      <c r="AD72">
        <v>12.009792240000001</v>
      </c>
      <c r="AE72">
        <v>21.712535395200003</v>
      </c>
      <c r="AF72">
        <v>6.1515000000000004</v>
      </c>
      <c r="AG72">
        <v>12.36363792</v>
      </c>
      <c r="AH72">
        <v>0</v>
      </c>
      <c r="AI72">
        <v>0</v>
      </c>
      <c r="AJ72">
        <v>0</v>
      </c>
      <c r="AK72">
        <v>22.5747</v>
      </c>
      <c r="AL72">
        <v>47.67949999999999</v>
      </c>
      <c r="AM72">
        <v>2.3184297714285713</v>
      </c>
      <c r="AN72">
        <v>0</v>
      </c>
      <c r="AO72">
        <v>13.816353599999999</v>
      </c>
      <c r="AP72">
        <v>2.2504607999999999</v>
      </c>
      <c r="AQ72">
        <v>10.393460000000003</v>
      </c>
      <c r="AR72">
        <v>21.819456000000002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27.455129910164775</v>
      </c>
      <c r="BB72">
        <f t="shared" si="1"/>
        <v>792.1009735394108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289.70844650804986</v>
      </c>
      <c r="L73">
        <v>4.9767040521134742</v>
      </c>
      <c r="M73">
        <v>63.775078722447141</v>
      </c>
      <c r="N73">
        <v>51.88146023125438</v>
      </c>
      <c r="O73">
        <v>73.286782285391567</v>
      </c>
      <c r="P73">
        <v>27.530925362049757</v>
      </c>
      <c r="Q73">
        <v>2.5417298823529411</v>
      </c>
      <c r="R73">
        <v>0</v>
      </c>
      <c r="S73">
        <v>4.6770615355805241</v>
      </c>
      <c r="T73">
        <v>0</v>
      </c>
      <c r="U73">
        <v>62.110893660127488</v>
      </c>
      <c r="V73">
        <v>0</v>
      </c>
      <c r="W73">
        <v>4.9965517241379311</v>
      </c>
      <c r="X73">
        <v>15.001783803068141</v>
      </c>
      <c r="Y73">
        <v>0</v>
      </c>
      <c r="Z73">
        <v>0</v>
      </c>
      <c r="AA73">
        <v>12.317364000000003</v>
      </c>
      <c r="AB73">
        <v>11.568563136</v>
      </c>
      <c r="AC73">
        <v>8.5010146560000006</v>
      </c>
      <c r="AD73">
        <v>12.009792240000001</v>
      </c>
      <c r="AE73">
        <v>21.712535395200003</v>
      </c>
      <c r="AF73">
        <v>6.1515000000000004</v>
      </c>
      <c r="AG73">
        <v>12.36363792</v>
      </c>
      <c r="AH73">
        <v>0</v>
      </c>
      <c r="AI73">
        <v>0</v>
      </c>
      <c r="AJ73">
        <v>0</v>
      </c>
      <c r="AK73">
        <v>22.5747</v>
      </c>
      <c r="AL73">
        <v>47.67949999999999</v>
      </c>
      <c r="AM73">
        <v>2.3184297714285713</v>
      </c>
      <c r="AN73">
        <v>0</v>
      </c>
      <c r="AO73">
        <v>13.816353599999999</v>
      </c>
      <c r="AP73">
        <v>2.2504607999999999</v>
      </c>
      <c r="AQ73">
        <v>10.393460000000003</v>
      </c>
      <c r="AR73">
        <v>21.819456000000002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27.469113467728757</v>
      </c>
      <c r="BB73">
        <f t="shared" si="1"/>
        <v>792.50440243107289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289.70683772050336</v>
      </c>
      <c r="L74">
        <v>4.9767040521134742</v>
      </c>
      <c r="M74">
        <v>63.775078722447141</v>
      </c>
      <c r="N74">
        <v>51.88146023125438</v>
      </c>
      <c r="O74">
        <v>73.286782285391567</v>
      </c>
      <c r="P74">
        <v>27.530925362049757</v>
      </c>
      <c r="Q74">
        <v>2.5417298823529411</v>
      </c>
      <c r="R74">
        <v>0</v>
      </c>
      <c r="S74">
        <v>4.6770615355805241</v>
      </c>
      <c r="T74">
        <v>0</v>
      </c>
      <c r="U74">
        <v>62.110893660127488</v>
      </c>
      <c r="V74">
        <v>0</v>
      </c>
      <c r="W74">
        <v>4.9965517241379311</v>
      </c>
      <c r="X74">
        <v>15.001783803068141</v>
      </c>
      <c r="Y74">
        <v>0</v>
      </c>
      <c r="Z74">
        <v>0</v>
      </c>
      <c r="AA74">
        <v>12.317364000000003</v>
      </c>
      <c r="AB74">
        <v>11.568563136</v>
      </c>
      <c r="AC74">
        <v>8.5010146560000006</v>
      </c>
      <c r="AD74">
        <v>12.009792240000001</v>
      </c>
      <c r="AE74">
        <v>21.712535395200003</v>
      </c>
      <c r="AF74">
        <v>6.1515000000000004</v>
      </c>
      <c r="AG74">
        <v>12.36363792</v>
      </c>
      <c r="AH74">
        <v>8.3184480000000001</v>
      </c>
      <c r="AI74">
        <v>0</v>
      </c>
      <c r="AJ74">
        <v>0</v>
      </c>
      <c r="AK74">
        <v>22.5747</v>
      </c>
      <c r="AL74">
        <v>47.67949999999999</v>
      </c>
      <c r="AM74">
        <v>2.3184297714285713</v>
      </c>
      <c r="AN74">
        <v>0</v>
      </c>
      <c r="AO74">
        <v>13.816353599999999</v>
      </c>
      <c r="AP74">
        <v>2.2504607999999999</v>
      </c>
      <c r="AQ74">
        <v>10.393460000000003</v>
      </c>
      <c r="AR74">
        <v>21.819456000000002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27.747727206701381</v>
      </c>
      <c r="BB74">
        <f t="shared" si="1"/>
        <v>800.5426279045538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288.96934849774777</v>
      </c>
      <c r="L75">
        <v>4.3559618476327104</v>
      </c>
      <c r="M75">
        <v>63.775078722447141</v>
      </c>
      <c r="N75">
        <v>51.88146023125438</v>
      </c>
      <c r="O75">
        <v>73.286782285391567</v>
      </c>
      <c r="P75">
        <v>27.530925362049757</v>
      </c>
      <c r="Q75">
        <v>2.5417298823529411</v>
      </c>
      <c r="R75">
        <v>0</v>
      </c>
      <c r="S75">
        <v>4.6770615355805241</v>
      </c>
      <c r="T75">
        <v>0</v>
      </c>
      <c r="U75">
        <v>62.110893660127488</v>
      </c>
      <c r="V75">
        <v>0</v>
      </c>
      <c r="W75">
        <v>4.9959160305343513</v>
      </c>
      <c r="X75">
        <v>15.004994340625316</v>
      </c>
      <c r="Y75">
        <v>0</v>
      </c>
      <c r="Z75">
        <v>0</v>
      </c>
      <c r="AA75">
        <v>12.317364000000003</v>
      </c>
      <c r="AB75">
        <v>11.568563136</v>
      </c>
      <c r="AC75">
        <v>8.5010146560000006</v>
      </c>
      <c r="AD75">
        <v>12.009792240000001</v>
      </c>
      <c r="AE75">
        <v>21.712535395200003</v>
      </c>
      <c r="AF75">
        <v>6.1515000000000004</v>
      </c>
      <c r="AG75">
        <v>12.36363792</v>
      </c>
      <c r="AH75">
        <v>16.636896</v>
      </c>
      <c r="AI75">
        <v>0</v>
      </c>
      <c r="AJ75">
        <v>0</v>
      </c>
      <c r="AK75">
        <v>22.5747</v>
      </c>
      <c r="AL75">
        <v>52.013999999999996</v>
      </c>
      <c r="AM75">
        <v>2.3184297714285713</v>
      </c>
      <c r="AN75">
        <v>0</v>
      </c>
      <c r="AO75">
        <v>13.816353599999999</v>
      </c>
      <c r="AP75">
        <v>2.2504607999999999</v>
      </c>
      <c r="AQ75">
        <v>15.59019</v>
      </c>
      <c r="AR75">
        <v>21.819456000000002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28.300276572395031</v>
      </c>
      <c r="BB75">
        <f t="shared" si="1"/>
        <v>816.48409995557768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288.93958471228433</v>
      </c>
      <c r="L76">
        <v>4.3559618476327104</v>
      </c>
      <c r="M76">
        <v>63.775078722447141</v>
      </c>
      <c r="N76">
        <v>51.88146023125438</v>
      </c>
      <c r="O76">
        <v>73.286782285391567</v>
      </c>
      <c r="P76">
        <v>27.530925362049757</v>
      </c>
      <c r="Q76">
        <v>2.3121866204506065</v>
      </c>
      <c r="R76">
        <v>0</v>
      </c>
      <c r="S76">
        <v>1.9458322577639748</v>
      </c>
      <c r="T76">
        <v>0</v>
      </c>
      <c r="U76">
        <v>62.110893660127488</v>
      </c>
      <c r="V76">
        <v>0</v>
      </c>
      <c r="W76">
        <v>4.9999208443271765</v>
      </c>
      <c r="X76">
        <v>15.000977835723598</v>
      </c>
      <c r="Y76">
        <v>0</v>
      </c>
      <c r="Z76">
        <v>0</v>
      </c>
      <c r="AA76">
        <v>12.317364000000003</v>
      </c>
      <c r="AB76">
        <v>11.568563136</v>
      </c>
      <c r="AC76">
        <v>8.5010146560000006</v>
      </c>
      <c r="AD76">
        <v>12.009792240000001</v>
      </c>
      <c r="AE76">
        <v>21.712535395200003</v>
      </c>
      <c r="AF76">
        <v>6.1515000000000004</v>
      </c>
      <c r="AG76">
        <v>12.36363792</v>
      </c>
      <c r="AH76">
        <v>30.819849840000007</v>
      </c>
      <c r="AI76">
        <v>0</v>
      </c>
      <c r="AJ76">
        <v>0</v>
      </c>
      <c r="AK76">
        <v>22.5747</v>
      </c>
      <c r="AL76">
        <v>53.747799999999991</v>
      </c>
      <c r="AM76">
        <v>2.3184297714285713</v>
      </c>
      <c r="AN76">
        <v>0</v>
      </c>
      <c r="AO76">
        <v>13.816353599999999</v>
      </c>
      <c r="AP76">
        <v>2.2504607999999999</v>
      </c>
      <c r="AQ76">
        <v>15.59019</v>
      </c>
      <c r="AR76">
        <v>21.819456000000002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28.733304073532953</v>
      </c>
      <c r="BB76">
        <f t="shared" si="1"/>
        <v>828.97727827814833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289.03185713485459</v>
      </c>
      <c r="L77">
        <v>0</v>
      </c>
      <c r="M77">
        <v>63.775078722447141</v>
      </c>
      <c r="N77">
        <v>51.88146023125438</v>
      </c>
      <c r="O77">
        <v>73.286782285391567</v>
      </c>
      <c r="P77">
        <v>27.530925362049757</v>
      </c>
      <c r="Q77">
        <v>3.7480165569917747</v>
      </c>
      <c r="R77">
        <v>0</v>
      </c>
      <c r="S77">
        <v>1.9458322577639748</v>
      </c>
      <c r="T77">
        <v>0</v>
      </c>
      <c r="U77">
        <v>62.110893660127488</v>
      </c>
      <c r="V77">
        <v>0</v>
      </c>
      <c r="W77">
        <v>4.9999208443271765</v>
      </c>
      <c r="X77">
        <v>15.000977835723598</v>
      </c>
      <c r="Y77">
        <v>0</v>
      </c>
      <c r="Z77">
        <v>1.44936</v>
      </c>
      <c r="AA77">
        <v>18.511436735999997</v>
      </c>
      <c r="AB77">
        <v>17.352844704000002</v>
      </c>
      <c r="AC77">
        <v>12.7643852736</v>
      </c>
      <c r="AD77">
        <v>12.009792240000001</v>
      </c>
      <c r="AE77">
        <v>21.712535395200003</v>
      </c>
      <c r="AF77">
        <v>6.1515000000000004</v>
      </c>
      <c r="AG77">
        <v>12.36363792</v>
      </c>
      <c r="AH77">
        <v>41.093133119999997</v>
      </c>
      <c r="AI77">
        <v>0</v>
      </c>
      <c r="AJ77">
        <v>0</v>
      </c>
      <c r="AK77">
        <v>22.5747</v>
      </c>
      <c r="AL77">
        <v>53.747799999999991</v>
      </c>
      <c r="AM77">
        <v>2.3184297714285713</v>
      </c>
      <c r="AN77">
        <v>0</v>
      </c>
      <c r="AO77">
        <v>13.816353599999999</v>
      </c>
      <c r="AP77">
        <v>2.2504607999999999</v>
      </c>
      <c r="AQ77">
        <v>20.786920000000006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2.4045951035781545</v>
      </c>
      <c r="AY77">
        <v>0</v>
      </c>
      <c r="AZ77">
        <v>0</v>
      </c>
      <c r="BA77">
        <v>29.830022970850244</v>
      </c>
      <c r="BB77">
        <f t="shared" si="1"/>
        <v>860.61839319748776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285.80276076900913</v>
      </c>
      <c r="L78">
        <v>0</v>
      </c>
      <c r="M78">
        <v>63.775078722447141</v>
      </c>
      <c r="N78">
        <v>51.88146023125438</v>
      </c>
      <c r="O78">
        <v>73.286782285391567</v>
      </c>
      <c r="P78">
        <v>27.530925362049757</v>
      </c>
      <c r="Q78">
        <v>4.7118431532329499</v>
      </c>
      <c r="R78">
        <v>0</v>
      </c>
      <c r="S78">
        <v>0</v>
      </c>
      <c r="T78">
        <v>0</v>
      </c>
      <c r="U78">
        <v>62.110893660127488</v>
      </c>
      <c r="V78">
        <v>0</v>
      </c>
      <c r="W78">
        <v>4.9999208443271765</v>
      </c>
      <c r="X78">
        <v>15.000977835723598</v>
      </c>
      <c r="Y78">
        <v>0</v>
      </c>
      <c r="Z78">
        <v>1.44936</v>
      </c>
      <c r="AA78">
        <v>18.511436735999997</v>
      </c>
      <c r="AB78">
        <v>17.352844704000002</v>
      </c>
      <c r="AC78">
        <v>12.7643852736</v>
      </c>
      <c r="AD78">
        <v>12.009792240000001</v>
      </c>
      <c r="AE78">
        <v>21.712535395200003</v>
      </c>
      <c r="AF78">
        <v>6.1515000000000004</v>
      </c>
      <c r="AG78">
        <v>12.36363792</v>
      </c>
      <c r="AH78">
        <v>51.366416400000006</v>
      </c>
      <c r="AI78">
        <v>1.1182032</v>
      </c>
      <c r="AJ78">
        <v>0</v>
      </c>
      <c r="AK78">
        <v>22.5747</v>
      </c>
      <c r="AL78">
        <v>53.747799999999991</v>
      </c>
      <c r="AM78">
        <v>2.3184297714285713</v>
      </c>
      <c r="AN78">
        <v>0</v>
      </c>
      <c r="AO78">
        <v>13.816353599999999</v>
      </c>
      <c r="AP78">
        <v>2.2504607999999999</v>
      </c>
      <c r="AQ78">
        <v>20.786920000000006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2.4045951035781545</v>
      </c>
      <c r="AY78">
        <v>0</v>
      </c>
      <c r="AZ78">
        <v>0</v>
      </c>
      <c r="BA78">
        <v>30.070565444736076</v>
      </c>
      <c r="BB78">
        <f t="shared" si="1"/>
        <v>867.55823517623378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285.8176573012484</v>
      </c>
      <c r="L79">
        <v>0</v>
      </c>
      <c r="M79">
        <v>33.999554639175258</v>
      </c>
      <c r="N79">
        <v>28.004084089162184</v>
      </c>
      <c r="O79">
        <v>39.006211830072928</v>
      </c>
      <c r="P79">
        <v>7.9979025567936439</v>
      </c>
      <c r="Q79">
        <v>0</v>
      </c>
      <c r="R79">
        <v>0</v>
      </c>
      <c r="S79">
        <v>0</v>
      </c>
      <c r="T79">
        <v>0</v>
      </c>
      <c r="U79">
        <v>62.110893660127488</v>
      </c>
      <c r="V79">
        <v>0</v>
      </c>
      <c r="W79">
        <v>4.9999208443271765</v>
      </c>
      <c r="X79">
        <v>15.000977835723598</v>
      </c>
      <c r="Y79">
        <v>0</v>
      </c>
      <c r="Z79">
        <v>8.6352868800000007</v>
      </c>
      <c r="AA79">
        <v>18.511436735999997</v>
      </c>
      <c r="AB79">
        <v>17.352844704000002</v>
      </c>
      <c r="AC79">
        <v>12.7643852736</v>
      </c>
      <c r="AD79">
        <v>16.071074640000003</v>
      </c>
      <c r="AE79">
        <v>21.712535395200003</v>
      </c>
      <c r="AF79">
        <v>13.943400000000004</v>
      </c>
      <c r="AG79">
        <v>12.36363792</v>
      </c>
      <c r="AH79">
        <v>61.63969968</v>
      </c>
      <c r="AI79">
        <v>3.3546095999999999</v>
      </c>
      <c r="AJ79">
        <v>0</v>
      </c>
      <c r="AK79">
        <v>22.5747</v>
      </c>
      <c r="AL79">
        <v>59.209270000000004</v>
      </c>
      <c r="AM79">
        <v>4.6368595428571426</v>
      </c>
      <c r="AN79">
        <v>0</v>
      </c>
      <c r="AO79">
        <v>13.816353599999999</v>
      </c>
      <c r="AP79">
        <v>4.5009215999999999</v>
      </c>
      <c r="AQ79">
        <v>20.786920000000006</v>
      </c>
      <c r="AR79">
        <v>21.819456000000002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27.625438177276674</v>
      </c>
      <c r="BB79">
        <f t="shared" si="1"/>
        <v>797.01448676461109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280.00290316780109</v>
      </c>
      <c r="L80">
        <v>0</v>
      </c>
      <c r="M80">
        <v>33.999554639175258</v>
      </c>
      <c r="N80">
        <v>28.004084089162184</v>
      </c>
      <c r="O80">
        <v>39.006211830072928</v>
      </c>
      <c r="P80">
        <v>7.9979025567936439</v>
      </c>
      <c r="Q80">
        <v>0</v>
      </c>
      <c r="R80">
        <v>0</v>
      </c>
      <c r="S80">
        <v>0</v>
      </c>
      <c r="T80">
        <v>0</v>
      </c>
      <c r="U80">
        <v>62.110893660127488</v>
      </c>
      <c r="V80">
        <v>0</v>
      </c>
      <c r="W80">
        <v>4.9999208443271765</v>
      </c>
      <c r="X80">
        <v>15.000977835723598</v>
      </c>
      <c r="Y80">
        <v>0</v>
      </c>
      <c r="Z80">
        <v>8.6352868800000007</v>
      </c>
      <c r="AA80">
        <v>18.511436735999997</v>
      </c>
      <c r="AB80">
        <v>17.352844704000002</v>
      </c>
      <c r="AC80">
        <v>12.7643852736</v>
      </c>
      <c r="AD80">
        <v>16.071074640000003</v>
      </c>
      <c r="AE80">
        <v>21.712535395200003</v>
      </c>
      <c r="AF80">
        <v>13.943400000000004</v>
      </c>
      <c r="AG80">
        <v>12.36363792</v>
      </c>
      <c r="AH80">
        <v>61.63969968</v>
      </c>
      <c r="AI80">
        <v>21.804962400000001</v>
      </c>
      <c r="AJ80">
        <v>0</v>
      </c>
      <c r="AK80">
        <v>22.5747</v>
      </c>
      <c r="AL80">
        <v>59.209270000000004</v>
      </c>
      <c r="AM80">
        <v>6.9552893142857153</v>
      </c>
      <c r="AN80">
        <v>0</v>
      </c>
      <c r="AO80">
        <v>13.816353599999999</v>
      </c>
      <c r="AP80">
        <v>4.5009215999999999</v>
      </c>
      <c r="AQ80">
        <v>20.786920000000006</v>
      </c>
      <c r="AR80">
        <v>21.819456000000002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28.126397483253456</v>
      </c>
      <c r="BB80">
        <f t="shared" si="1"/>
        <v>811.46755589661575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280.00290316780109</v>
      </c>
      <c r="L81">
        <v>0</v>
      </c>
      <c r="M81">
        <v>33.999554639175258</v>
      </c>
      <c r="N81">
        <v>28.004084089162184</v>
      </c>
      <c r="O81">
        <v>39.006211830072928</v>
      </c>
      <c r="P81">
        <v>7.9979025567936439</v>
      </c>
      <c r="Q81">
        <v>0</v>
      </c>
      <c r="R81">
        <v>0</v>
      </c>
      <c r="S81">
        <v>0</v>
      </c>
      <c r="T81">
        <v>0</v>
      </c>
      <c r="U81">
        <v>62.110893660127488</v>
      </c>
      <c r="V81">
        <v>0</v>
      </c>
      <c r="W81">
        <v>4.9999208443271765</v>
      </c>
      <c r="X81">
        <v>15.000977835723598</v>
      </c>
      <c r="Y81">
        <v>0</v>
      </c>
      <c r="Z81">
        <v>8.6352868800000007</v>
      </c>
      <c r="AA81">
        <v>18.511436735999997</v>
      </c>
      <c r="AB81">
        <v>17.352844704000002</v>
      </c>
      <c r="AC81">
        <v>12.7643852736</v>
      </c>
      <c r="AD81">
        <v>16.071074640000003</v>
      </c>
      <c r="AE81">
        <v>21.712535395200003</v>
      </c>
      <c r="AF81">
        <v>13.943400000000004</v>
      </c>
      <c r="AG81">
        <v>12.36363792</v>
      </c>
      <c r="AH81">
        <v>61.63969968</v>
      </c>
      <c r="AI81">
        <v>21.804962400000001</v>
      </c>
      <c r="AJ81">
        <v>0</v>
      </c>
      <c r="AK81">
        <v>22.5747</v>
      </c>
      <c r="AL81">
        <v>59.209270000000004</v>
      </c>
      <c r="AM81">
        <v>6.9552893142857153</v>
      </c>
      <c r="AN81">
        <v>0</v>
      </c>
      <c r="AO81">
        <v>13.816353599999999</v>
      </c>
      <c r="AP81">
        <v>1.6878456000000002</v>
      </c>
      <c r="AQ81">
        <v>20.786920000000006</v>
      </c>
      <c r="AR81">
        <v>21.819456000000002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28.032159217653458</v>
      </c>
      <c r="BB81">
        <f t="shared" si="1"/>
        <v>808.7487181622156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280.00290316780109</v>
      </c>
      <c r="L82">
        <v>0</v>
      </c>
      <c r="M82">
        <v>33.999554639175258</v>
      </c>
      <c r="N82">
        <v>28.004084089162184</v>
      </c>
      <c r="O82">
        <v>39.006211830072928</v>
      </c>
      <c r="P82">
        <v>7.9979025567936439</v>
      </c>
      <c r="Q82">
        <v>0</v>
      </c>
      <c r="R82">
        <v>0</v>
      </c>
      <c r="S82">
        <v>0</v>
      </c>
      <c r="T82">
        <v>0</v>
      </c>
      <c r="U82">
        <v>62.110893660127488</v>
      </c>
      <c r="V82">
        <v>0</v>
      </c>
      <c r="W82">
        <v>4.9999208443271765</v>
      </c>
      <c r="X82">
        <v>15.000977835723598</v>
      </c>
      <c r="Y82">
        <v>0</v>
      </c>
      <c r="Z82">
        <v>8.6352868800000007</v>
      </c>
      <c r="AA82">
        <v>18.511436735999997</v>
      </c>
      <c r="AB82">
        <v>17.352844704000002</v>
      </c>
      <c r="AC82">
        <v>12.7643852736</v>
      </c>
      <c r="AD82">
        <v>16.071074640000003</v>
      </c>
      <c r="AE82">
        <v>21.712535395200003</v>
      </c>
      <c r="AF82">
        <v>13.943400000000004</v>
      </c>
      <c r="AG82">
        <v>12.36363792</v>
      </c>
      <c r="AH82">
        <v>61.63969968</v>
      </c>
      <c r="AI82">
        <v>21.804962400000001</v>
      </c>
      <c r="AJ82">
        <v>0</v>
      </c>
      <c r="AK82">
        <v>22.5747</v>
      </c>
      <c r="AL82">
        <v>59.209270000000004</v>
      </c>
      <c r="AM82">
        <v>6.9552893142857153</v>
      </c>
      <c r="AN82">
        <v>0</v>
      </c>
      <c r="AO82">
        <v>13.816353599999999</v>
      </c>
      <c r="AP82">
        <v>1.6878456000000002</v>
      </c>
      <c r="AQ82">
        <v>20.786920000000006</v>
      </c>
      <c r="AR82">
        <v>21.819456000000002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28.032159217653458</v>
      </c>
      <c r="BB82">
        <f t="shared" si="1"/>
        <v>808.7487181622156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280.00528472029322</v>
      </c>
      <c r="L83">
        <v>0</v>
      </c>
      <c r="M83">
        <v>33.999554639175258</v>
      </c>
      <c r="N83">
        <v>28.004084089162184</v>
      </c>
      <c r="O83">
        <v>39.006211830072928</v>
      </c>
      <c r="P83">
        <v>7.9979025567936439</v>
      </c>
      <c r="Q83">
        <v>0</v>
      </c>
      <c r="R83">
        <v>0</v>
      </c>
      <c r="S83">
        <v>0</v>
      </c>
      <c r="T83">
        <v>0</v>
      </c>
      <c r="U83">
        <v>62.110893660127488</v>
      </c>
      <c r="V83">
        <v>0</v>
      </c>
      <c r="W83">
        <v>4.9999208443271765</v>
      </c>
      <c r="X83">
        <v>15.000977835723598</v>
      </c>
      <c r="Y83">
        <v>0</v>
      </c>
      <c r="Z83">
        <v>8.6352868800000007</v>
      </c>
      <c r="AA83">
        <v>18.511436735999997</v>
      </c>
      <c r="AB83">
        <v>17.352844704000002</v>
      </c>
      <c r="AC83">
        <v>12.7643852736</v>
      </c>
      <c r="AD83">
        <v>16.071074640000003</v>
      </c>
      <c r="AE83">
        <v>21.712535395200003</v>
      </c>
      <c r="AF83">
        <v>13.943400000000004</v>
      </c>
      <c r="AG83">
        <v>12.36363792</v>
      </c>
      <c r="AH83">
        <v>61.63969968</v>
      </c>
      <c r="AI83">
        <v>21.804962400000001</v>
      </c>
      <c r="AJ83">
        <v>0</v>
      </c>
      <c r="AK83">
        <v>22.5747</v>
      </c>
      <c r="AL83">
        <v>59.209270000000004</v>
      </c>
      <c r="AM83">
        <v>6.9552893142857153</v>
      </c>
      <c r="AN83">
        <v>0</v>
      </c>
      <c r="AO83">
        <v>13.816353599999999</v>
      </c>
      <c r="AP83">
        <v>1.6878456000000002</v>
      </c>
      <c r="AQ83">
        <v>20.786920000000006</v>
      </c>
      <c r="AR83">
        <v>21.819456000000002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28.032238897705071</v>
      </c>
      <c r="BB83">
        <f t="shared" si="1"/>
        <v>808.75102003465611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280.00528472029322</v>
      </c>
      <c r="L84">
        <v>0</v>
      </c>
      <c r="M84">
        <v>33.999554639175258</v>
      </c>
      <c r="N84">
        <v>28.004084089162184</v>
      </c>
      <c r="O84">
        <v>39.006211830072928</v>
      </c>
      <c r="P84">
        <v>7.9979025567936439</v>
      </c>
      <c r="Q84">
        <v>0</v>
      </c>
      <c r="R84">
        <v>0</v>
      </c>
      <c r="S84">
        <v>0</v>
      </c>
      <c r="T84">
        <v>0</v>
      </c>
      <c r="U84">
        <v>62.110893660127488</v>
      </c>
      <c r="V84">
        <v>0</v>
      </c>
      <c r="W84">
        <v>4.9999208443271765</v>
      </c>
      <c r="X84">
        <v>15.000977835723598</v>
      </c>
      <c r="Y84">
        <v>0</v>
      </c>
      <c r="Z84">
        <v>8.6352868800000007</v>
      </c>
      <c r="AA84">
        <v>18.511436735999997</v>
      </c>
      <c r="AB84">
        <v>17.352844704000002</v>
      </c>
      <c r="AC84">
        <v>12.7643852736</v>
      </c>
      <c r="AD84">
        <v>16.071074640000003</v>
      </c>
      <c r="AE84">
        <v>21.712535395200003</v>
      </c>
      <c r="AF84">
        <v>13.943400000000004</v>
      </c>
      <c r="AG84">
        <v>12.36363792</v>
      </c>
      <c r="AH84">
        <v>61.63969968</v>
      </c>
      <c r="AI84">
        <v>14.536641600000001</v>
      </c>
      <c r="AJ84">
        <v>0</v>
      </c>
      <c r="AK84">
        <v>22.5747</v>
      </c>
      <c r="AL84">
        <v>59.209270000000004</v>
      </c>
      <c r="AM84">
        <v>6.9552893142857153</v>
      </c>
      <c r="AN84">
        <v>0</v>
      </c>
      <c r="AO84">
        <v>13.816353599999999</v>
      </c>
      <c r="AP84">
        <v>1.6878456000000002</v>
      </c>
      <c r="AQ84">
        <v>20.786920000000006</v>
      </c>
      <c r="AR84">
        <v>21.819456000000002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27.78875037050507</v>
      </c>
      <c r="BB84">
        <f t="shared" si="1"/>
        <v>801.72618776185595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280.00528472029322</v>
      </c>
      <c r="L85">
        <v>0</v>
      </c>
      <c r="M85">
        <v>33.999554639175258</v>
      </c>
      <c r="N85">
        <v>28.004084089162184</v>
      </c>
      <c r="O85">
        <v>39.006211830072928</v>
      </c>
      <c r="P85">
        <v>7.9979025567936439</v>
      </c>
      <c r="Q85">
        <v>0</v>
      </c>
      <c r="R85">
        <v>0</v>
      </c>
      <c r="S85">
        <v>0</v>
      </c>
      <c r="T85">
        <v>0</v>
      </c>
      <c r="U85">
        <v>62.110893660127488</v>
      </c>
      <c r="V85">
        <v>0</v>
      </c>
      <c r="W85">
        <v>4.9999208443271765</v>
      </c>
      <c r="X85">
        <v>15.000977835723598</v>
      </c>
      <c r="Y85">
        <v>0</v>
      </c>
      <c r="Z85">
        <v>8.6352868800000007</v>
      </c>
      <c r="AA85">
        <v>18.511436735999997</v>
      </c>
      <c r="AB85">
        <v>17.352844704000002</v>
      </c>
      <c r="AC85">
        <v>12.7643852736</v>
      </c>
      <c r="AD85">
        <v>16.071074640000003</v>
      </c>
      <c r="AE85">
        <v>21.712535395200003</v>
      </c>
      <c r="AF85">
        <v>13.943400000000004</v>
      </c>
      <c r="AG85">
        <v>12.36363792</v>
      </c>
      <c r="AH85">
        <v>61.63969968</v>
      </c>
      <c r="AI85">
        <v>7.2683208000000006</v>
      </c>
      <c r="AJ85">
        <v>0</v>
      </c>
      <c r="AK85">
        <v>22.5747</v>
      </c>
      <c r="AL85">
        <v>59.209270000000004</v>
      </c>
      <c r="AM85">
        <v>6.9552893142857153</v>
      </c>
      <c r="AN85">
        <v>0</v>
      </c>
      <c r="AO85">
        <v>13.816353599999999</v>
      </c>
      <c r="AP85">
        <v>4.5009215999999999</v>
      </c>
      <c r="AQ85">
        <v>20.786920000000006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27.639500108905068</v>
      </c>
      <c r="BB85">
        <f t="shared" si="1"/>
        <v>797.42019322345607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280.00528472029322</v>
      </c>
      <c r="L86">
        <v>0</v>
      </c>
      <c r="M86">
        <v>33.999554639175258</v>
      </c>
      <c r="N86">
        <v>28.004084089162184</v>
      </c>
      <c r="O86">
        <v>39.006211830072928</v>
      </c>
      <c r="P86">
        <v>7.9979025567936439</v>
      </c>
      <c r="Q86">
        <v>0</v>
      </c>
      <c r="R86">
        <v>0</v>
      </c>
      <c r="S86">
        <v>0</v>
      </c>
      <c r="T86">
        <v>0</v>
      </c>
      <c r="U86">
        <v>62.110893660127488</v>
      </c>
      <c r="V86">
        <v>0</v>
      </c>
      <c r="W86">
        <v>4.9999208443271765</v>
      </c>
      <c r="X86">
        <v>15.000977835723598</v>
      </c>
      <c r="Y86">
        <v>0</v>
      </c>
      <c r="Z86">
        <v>8.6352868800000007</v>
      </c>
      <c r="AA86">
        <v>18.511436735999997</v>
      </c>
      <c r="AB86">
        <v>17.352844704000002</v>
      </c>
      <c r="AC86">
        <v>12.7643852736</v>
      </c>
      <c r="AD86">
        <v>16.071074640000003</v>
      </c>
      <c r="AE86">
        <v>21.712535395200003</v>
      </c>
      <c r="AF86">
        <v>13.943400000000004</v>
      </c>
      <c r="AG86">
        <v>12.36363792</v>
      </c>
      <c r="AH86">
        <v>61.63969968</v>
      </c>
      <c r="AI86">
        <v>1.1182032</v>
      </c>
      <c r="AJ86">
        <v>0</v>
      </c>
      <c r="AK86">
        <v>22.5747</v>
      </c>
      <c r="AL86">
        <v>59.209270000000004</v>
      </c>
      <c r="AM86">
        <v>6.9552893142857153</v>
      </c>
      <c r="AN86">
        <v>0</v>
      </c>
      <c r="AO86">
        <v>13.816353599999999</v>
      </c>
      <c r="AP86">
        <v>4.5009215999999999</v>
      </c>
      <c r="AQ86">
        <v>20.786920000000006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27.433470949705068</v>
      </c>
      <c r="BB86">
        <f t="shared" si="1"/>
        <v>791.47610478265608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280.00528472029322</v>
      </c>
      <c r="L87">
        <v>0</v>
      </c>
      <c r="M87">
        <v>33.999554639175258</v>
      </c>
      <c r="N87">
        <v>28.004084089162184</v>
      </c>
      <c r="O87">
        <v>39.006211830072928</v>
      </c>
      <c r="P87">
        <v>7.9979025567936439</v>
      </c>
      <c r="Q87">
        <v>0</v>
      </c>
      <c r="R87">
        <v>0</v>
      </c>
      <c r="S87">
        <v>0</v>
      </c>
      <c r="T87">
        <v>0</v>
      </c>
      <c r="U87">
        <v>62.110893660127488</v>
      </c>
      <c r="V87">
        <v>0</v>
      </c>
      <c r="W87">
        <v>4.9999208443271765</v>
      </c>
      <c r="X87">
        <v>15.000977835723598</v>
      </c>
      <c r="Y87">
        <v>0</v>
      </c>
      <c r="Z87">
        <v>1.44936</v>
      </c>
      <c r="AA87">
        <v>18.511436735999997</v>
      </c>
      <c r="AB87">
        <v>11.533435920000001</v>
      </c>
      <c r="AC87">
        <v>8.5010146560000006</v>
      </c>
      <c r="AD87">
        <v>12.009792240000001</v>
      </c>
      <c r="AE87">
        <v>21.712535395200003</v>
      </c>
      <c r="AF87">
        <v>12.303000000000001</v>
      </c>
      <c r="AG87">
        <v>12.36363792</v>
      </c>
      <c r="AH87">
        <v>51.366416400000006</v>
      </c>
      <c r="AI87">
        <v>1.1182032</v>
      </c>
      <c r="AJ87">
        <v>0</v>
      </c>
      <c r="AK87">
        <v>22.5747</v>
      </c>
      <c r="AL87">
        <v>45.078799999999994</v>
      </c>
      <c r="AM87">
        <v>4.6368595428571426</v>
      </c>
      <c r="AN87">
        <v>0</v>
      </c>
      <c r="AO87">
        <v>13.816353599999999</v>
      </c>
      <c r="AP87">
        <v>1.6878456000000002</v>
      </c>
      <c r="AQ87">
        <v>20.786920000000006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25.674531789829228</v>
      </c>
      <c r="BB87">
        <f t="shared" si="1"/>
        <v>740.72939620950342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280.00528472029322</v>
      </c>
      <c r="L88">
        <v>0</v>
      </c>
      <c r="M88">
        <v>33.999554639175258</v>
      </c>
      <c r="N88">
        <v>28.004084089162184</v>
      </c>
      <c r="O88">
        <v>73.286782285391567</v>
      </c>
      <c r="P88">
        <v>7.9979025567936439</v>
      </c>
      <c r="Q88">
        <v>0</v>
      </c>
      <c r="R88">
        <v>0</v>
      </c>
      <c r="S88">
        <v>0</v>
      </c>
      <c r="T88">
        <v>0</v>
      </c>
      <c r="U88">
        <v>62.110893660127488</v>
      </c>
      <c r="V88">
        <v>0</v>
      </c>
      <c r="W88">
        <v>4.9999208443271765</v>
      </c>
      <c r="X88">
        <v>15.000977835723598</v>
      </c>
      <c r="Y88">
        <v>0</v>
      </c>
      <c r="Z88">
        <v>1.44936</v>
      </c>
      <c r="AA88">
        <v>18.511436735999997</v>
      </c>
      <c r="AB88">
        <v>11.533435920000001</v>
      </c>
      <c r="AC88">
        <v>8.5010146560000006</v>
      </c>
      <c r="AD88">
        <v>12.009792240000001</v>
      </c>
      <c r="AE88">
        <v>21.712535395200003</v>
      </c>
      <c r="AF88">
        <v>12.303000000000001</v>
      </c>
      <c r="AG88">
        <v>12.36363792</v>
      </c>
      <c r="AH88">
        <v>51.366416400000006</v>
      </c>
      <c r="AI88">
        <v>1.1182032</v>
      </c>
      <c r="AJ88">
        <v>0</v>
      </c>
      <c r="AK88">
        <v>22.5747</v>
      </c>
      <c r="AL88">
        <v>36.409799999999997</v>
      </c>
      <c r="AM88">
        <v>4.1919083746031749</v>
      </c>
      <c r="AN88">
        <v>0</v>
      </c>
      <c r="AO88">
        <v>13.816353599999999</v>
      </c>
      <c r="AP88">
        <v>1.6878456000000002</v>
      </c>
      <c r="AQ88">
        <v>20.786920000000006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26.517613003803849</v>
      </c>
      <c r="BB88">
        <f t="shared" si="1"/>
        <v>765.05293428259336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280.00528472029322</v>
      </c>
      <c r="L89">
        <v>0</v>
      </c>
      <c r="M89">
        <v>63.775078722447141</v>
      </c>
      <c r="N89">
        <v>51.88146023125438</v>
      </c>
      <c r="O89">
        <v>73.286782285391567</v>
      </c>
      <c r="P89">
        <v>7.9979025567936439</v>
      </c>
      <c r="Q89">
        <v>0</v>
      </c>
      <c r="R89">
        <v>0</v>
      </c>
      <c r="S89">
        <v>0</v>
      </c>
      <c r="T89">
        <v>0</v>
      </c>
      <c r="U89">
        <v>60.901545885198807</v>
      </c>
      <c r="V89">
        <v>0</v>
      </c>
      <c r="W89">
        <v>4.9999208443271765</v>
      </c>
      <c r="X89">
        <v>15.000977835723598</v>
      </c>
      <c r="Y89">
        <v>0</v>
      </c>
      <c r="Z89">
        <v>1.44936</v>
      </c>
      <c r="AA89">
        <v>18.511436735999997</v>
      </c>
      <c r="AB89">
        <v>11.533435920000001</v>
      </c>
      <c r="AC89">
        <v>8.5010146560000006</v>
      </c>
      <c r="AD89">
        <v>12.009792240000001</v>
      </c>
      <c r="AE89">
        <v>21.712535395200003</v>
      </c>
      <c r="AF89">
        <v>12.303000000000001</v>
      </c>
      <c r="AG89">
        <v>12.36363792</v>
      </c>
      <c r="AH89">
        <v>51.366416400000006</v>
      </c>
      <c r="AI89">
        <v>1.1182032</v>
      </c>
      <c r="AJ89">
        <v>0</v>
      </c>
      <c r="AK89">
        <v>22.5747</v>
      </c>
      <c r="AL89">
        <v>36.409799999999997</v>
      </c>
      <c r="AM89">
        <v>2.3184297714285713</v>
      </c>
      <c r="AN89">
        <v>0</v>
      </c>
      <c r="AO89">
        <v>13.816353599999999</v>
      </c>
      <c r="AP89">
        <v>1.6878456000000002</v>
      </c>
      <c r="AQ89">
        <v>20.786920000000006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28.211710682705039</v>
      </c>
      <c r="BB89">
        <f t="shared" si="1"/>
        <v>813.92891045095291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280.00528472029322</v>
      </c>
      <c r="L90">
        <v>0</v>
      </c>
      <c r="M90">
        <v>63.775078722447141</v>
      </c>
      <c r="N90">
        <v>51.88146023125438</v>
      </c>
      <c r="O90">
        <v>73.286782285391567</v>
      </c>
      <c r="P90">
        <v>27.530925362049757</v>
      </c>
      <c r="Q90">
        <v>0</v>
      </c>
      <c r="R90">
        <v>0</v>
      </c>
      <c r="S90">
        <v>0</v>
      </c>
      <c r="T90">
        <v>0</v>
      </c>
      <c r="U90">
        <v>60.901545885198807</v>
      </c>
      <c r="V90">
        <v>0</v>
      </c>
      <c r="W90">
        <v>4.9999208443271765</v>
      </c>
      <c r="X90">
        <v>15.000977835723598</v>
      </c>
      <c r="Y90">
        <v>0</v>
      </c>
      <c r="Z90">
        <v>1.44936</v>
      </c>
      <c r="AA90">
        <v>18.511436735999997</v>
      </c>
      <c r="AB90">
        <v>11.533435920000001</v>
      </c>
      <c r="AC90">
        <v>8.5010146560000006</v>
      </c>
      <c r="AD90">
        <v>12.009792240000001</v>
      </c>
      <c r="AE90">
        <v>21.712535395200003</v>
      </c>
      <c r="AF90">
        <v>12.303000000000001</v>
      </c>
      <c r="AG90">
        <v>12.36363792</v>
      </c>
      <c r="AH90">
        <v>51.366416400000006</v>
      </c>
      <c r="AI90">
        <v>1.1182032</v>
      </c>
      <c r="AJ90">
        <v>0</v>
      </c>
      <c r="AK90">
        <v>22.5747</v>
      </c>
      <c r="AL90">
        <v>36.409799999999997</v>
      </c>
      <c r="AM90">
        <v>2.3184297714285713</v>
      </c>
      <c r="AN90">
        <v>0</v>
      </c>
      <c r="AO90">
        <v>13.816353599999999</v>
      </c>
      <c r="AP90">
        <v>4.5009215999999999</v>
      </c>
      <c r="AQ90">
        <v>20.786920000000006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28.960305215619634</v>
      </c>
      <c r="BB90">
        <f t="shared" si="1"/>
        <v>835.52641472329447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280.00528472029322</v>
      </c>
      <c r="L91">
        <v>0</v>
      </c>
      <c r="M91">
        <v>33.999554639175258</v>
      </c>
      <c r="N91">
        <v>51.88146023125438</v>
      </c>
      <c r="O91">
        <v>73.286782285391567</v>
      </c>
      <c r="P91">
        <v>7.9979025567936439</v>
      </c>
      <c r="Q91">
        <v>0</v>
      </c>
      <c r="R91">
        <v>0</v>
      </c>
      <c r="S91">
        <v>0</v>
      </c>
      <c r="T91">
        <v>0</v>
      </c>
      <c r="U91">
        <v>60.901545885198807</v>
      </c>
      <c r="V91">
        <v>0</v>
      </c>
      <c r="W91">
        <v>4.9999208443271765</v>
      </c>
      <c r="X91">
        <v>15.000977835723598</v>
      </c>
      <c r="Y91">
        <v>0</v>
      </c>
      <c r="Z91">
        <v>8.6352868800000007</v>
      </c>
      <c r="AA91">
        <v>18.511436735999997</v>
      </c>
      <c r="AB91">
        <v>17.352844704000002</v>
      </c>
      <c r="AC91">
        <v>12.7643852736</v>
      </c>
      <c r="AD91">
        <v>16.071074640000003</v>
      </c>
      <c r="AE91">
        <v>21.712535395200003</v>
      </c>
      <c r="AF91">
        <v>13.943400000000004</v>
      </c>
      <c r="AG91">
        <v>12.36363792</v>
      </c>
      <c r="AH91">
        <v>61.63969968</v>
      </c>
      <c r="AI91">
        <v>1.1182032</v>
      </c>
      <c r="AJ91">
        <v>0</v>
      </c>
      <c r="AK91">
        <v>22.5747</v>
      </c>
      <c r="AL91">
        <v>36.409799999999997</v>
      </c>
      <c r="AM91">
        <v>2.3184297714285713</v>
      </c>
      <c r="AN91">
        <v>0</v>
      </c>
      <c r="AO91">
        <v>13.816353599999999</v>
      </c>
      <c r="AP91">
        <v>4.5009215999999999</v>
      </c>
      <c r="AQ91">
        <v>20.786920000000006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28.422132279190194</v>
      </c>
      <c r="BB91">
        <f t="shared" si="1"/>
        <v>819.99971273279584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280.00528472029322</v>
      </c>
      <c r="L92">
        <v>0</v>
      </c>
      <c r="M92">
        <v>33.999554639175258</v>
      </c>
      <c r="N92">
        <v>51.88146023125438</v>
      </c>
      <c r="O92">
        <v>73.286782285391567</v>
      </c>
      <c r="P92">
        <v>7.9979025567936439</v>
      </c>
      <c r="Q92">
        <v>0</v>
      </c>
      <c r="R92">
        <v>0</v>
      </c>
      <c r="S92">
        <v>0</v>
      </c>
      <c r="T92">
        <v>0</v>
      </c>
      <c r="U92">
        <v>60.901545885198807</v>
      </c>
      <c r="V92">
        <v>0</v>
      </c>
      <c r="W92">
        <v>4.9999208443271765</v>
      </c>
      <c r="X92">
        <v>15.000977835723598</v>
      </c>
      <c r="Y92">
        <v>0</v>
      </c>
      <c r="Z92">
        <v>8.6352868800000007</v>
      </c>
      <c r="AA92">
        <v>18.511436735999997</v>
      </c>
      <c r="AB92">
        <v>17.352844704000002</v>
      </c>
      <c r="AC92">
        <v>12.7643852736</v>
      </c>
      <c r="AD92">
        <v>16.071074640000003</v>
      </c>
      <c r="AE92">
        <v>21.712535395200003</v>
      </c>
      <c r="AF92">
        <v>13.943400000000004</v>
      </c>
      <c r="AG92">
        <v>12.36363792</v>
      </c>
      <c r="AH92">
        <v>61.63969968</v>
      </c>
      <c r="AI92">
        <v>1.1182032</v>
      </c>
      <c r="AJ92">
        <v>0</v>
      </c>
      <c r="AK92">
        <v>22.5747</v>
      </c>
      <c r="AL92">
        <v>36.409799999999997</v>
      </c>
      <c r="AM92">
        <v>2.3184297714285713</v>
      </c>
      <c r="AN92">
        <v>0</v>
      </c>
      <c r="AO92">
        <v>13.816353599999999</v>
      </c>
      <c r="AP92">
        <v>1.6878456000000002</v>
      </c>
      <c r="AQ92">
        <v>20.786920000000006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28.327894013590196</v>
      </c>
      <c r="BB92">
        <f t="shared" si="1"/>
        <v>817.28087499839603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280.00528472029322</v>
      </c>
      <c r="L93">
        <v>0</v>
      </c>
      <c r="M93">
        <v>63.775078722447141</v>
      </c>
      <c r="N93">
        <v>51.88146023125438</v>
      </c>
      <c r="O93">
        <v>73.286782285391567</v>
      </c>
      <c r="P93">
        <v>27.530925362049757</v>
      </c>
      <c r="Q93">
        <v>0</v>
      </c>
      <c r="R93">
        <v>0</v>
      </c>
      <c r="S93">
        <v>0</v>
      </c>
      <c r="T93">
        <v>0</v>
      </c>
      <c r="U93">
        <v>60.901545885198807</v>
      </c>
      <c r="V93">
        <v>0</v>
      </c>
      <c r="W93">
        <v>4.9999208443271765</v>
      </c>
      <c r="X93">
        <v>15.000977835723598</v>
      </c>
      <c r="Y93">
        <v>0</v>
      </c>
      <c r="Z93">
        <v>8.6352868800000007</v>
      </c>
      <c r="AA93">
        <v>18.511436735999997</v>
      </c>
      <c r="AB93">
        <v>17.352844704000002</v>
      </c>
      <c r="AC93">
        <v>12.7643852736</v>
      </c>
      <c r="AD93">
        <v>16.071074640000003</v>
      </c>
      <c r="AE93">
        <v>21.712535395200003</v>
      </c>
      <c r="AF93">
        <v>13.943400000000004</v>
      </c>
      <c r="AG93">
        <v>12.36363792</v>
      </c>
      <c r="AH93">
        <v>61.63969968</v>
      </c>
      <c r="AI93">
        <v>1.1182032</v>
      </c>
      <c r="AJ93">
        <v>0</v>
      </c>
      <c r="AK93">
        <v>22.5747</v>
      </c>
      <c r="AL93">
        <v>36.409799999999997</v>
      </c>
      <c r="AM93">
        <v>2.3184297714285713</v>
      </c>
      <c r="AN93">
        <v>0</v>
      </c>
      <c r="AO93">
        <v>13.816353599999999</v>
      </c>
      <c r="AP93">
        <v>1.6878456000000002</v>
      </c>
      <c r="AQ93">
        <v>20.786920000000006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29.979730119137692</v>
      </c>
      <c r="BB93">
        <f t="shared" si="1"/>
        <v>864.93758578137636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280.00528472029322</v>
      </c>
      <c r="L94">
        <v>0</v>
      </c>
      <c r="M94">
        <v>63.775078722447141</v>
      </c>
      <c r="N94">
        <v>51.88146023125438</v>
      </c>
      <c r="O94">
        <v>73.286782285391567</v>
      </c>
      <c r="P94">
        <v>27.530925362049757</v>
      </c>
      <c r="Q94">
        <v>0</v>
      </c>
      <c r="R94">
        <v>0</v>
      </c>
      <c r="S94">
        <v>0</v>
      </c>
      <c r="T94">
        <v>0</v>
      </c>
      <c r="U94">
        <v>60.901545885198807</v>
      </c>
      <c r="V94">
        <v>0</v>
      </c>
      <c r="W94">
        <v>4.9999208443271765</v>
      </c>
      <c r="X94">
        <v>15.000977835723598</v>
      </c>
      <c r="Y94">
        <v>0</v>
      </c>
      <c r="Z94">
        <v>8.6352868800000007</v>
      </c>
      <c r="AA94">
        <v>18.511436735999997</v>
      </c>
      <c r="AB94">
        <v>17.352844704000002</v>
      </c>
      <c r="AC94">
        <v>12.7643852736</v>
      </c>
      <c r="AD94">
        <v>16.071074640000003</v>
      </c>
      <c r="AE94">
        <v>21.712535395200003</v>
      </c>
      <c r="AF94">
        <v>13.943400000000004</v>
      </c>
      <c r="AG94">
        <v>12.36363792</v>
      </c>
      <c r="AH94">
        <v>61.63969968</v>
      </c>
      <c r="AI94">
        <v>1.1182032</v>
      </c>
      <c r="AJ94">
        <v>0</v>
      </c>
      <c r="AK94">
        <v>22.5747</v>
      </c>
      <c r="AL94">
        <v>36.409799999999997</v>
      </c>
      <c r="AM94">
        <v>2.3184297714285713</v>
      </c>
      <c r="AN94">
        <v>0</v>
      </c>
      <c r="AO94">
        <v>13.816353599999999</v>
      </c>
      <c r="AP94">
        <v>1.6878456000000002</v>
      </c>
      <c r="AQ94">
        <v>20.786920000000006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29.979730119137692</v>
      </c>
      <c r="BB94">
        <f t="shared" si="1"/>
        <v>864.93758578137636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280.00528472029322</v>
      </c>
      <c r="L95">
        <v>0</v>
      </c>
      <c r="M95">
        <v>33.999554639175258</v>
      </c>
      <c r="N95">
        <v>28.004084089162184</v>
      </c>
      <c r="O95">
        <v>73.286782285391567</v>
      </c>
      <c r="P95">
        <v>7.9979025567936439</v>
      </c>
      <c r="Q95">
        <v>0</v>
      </c>
      <c r="R95">
        <v>0</v>
      </c>
      <c r="S95">
        <v>0</v>
      </c>
      <c r="T95">
        <v>0</v>
      </c>
      <c r="U95">
        <v>60.901545885198807</v>
      </c>
      <c r="V95">
        <v>0</v>
      </c>
      <c r="W95">
        <v>4.9999208443271765</v>
      </c>
      <c r="X95">
        <v>15.000977835723598</v>
      </c>
      <c r="Y95">
        <v>0</v>
      </c>
      <c r="Z95">
        <v>2.8784289600000004</v>
      </c>
      <c r="AA95">
        <v>18.511436735999997</v>
      </c>
      <c r="AB95">
        <v>11.533435920000001</v>
      </c>
      <c r="AC95">
        <v>4.2505073280000003</v>
      </c>
      <c r="AD95">
        <v>12.009792240000001</v>
      </c>
      <c r="AE95">
        <v>21.712535395200003</v>
      </c>
      <c r="AF95">
        <v>12.303000000000001</v>
      </c>
      <c r="AG95">
        <v>12.36363792</v>
      </c>
      <c r="AH95">
        <v>51.366416400000006</v>
      </c>
      <c r="AI95">
        <v>0</v>
      </c>
      <c r="AJ95">
        <v>0</v>
      </c>
      <c r="AK95">
        <v>22.5747</v>
      </c>
      <c r="AL95">
        <v>36.409799999999997</v>
      </c>
      <c r="AM95">
        <v>2.3184297714285713</v>
      </c>
      <c r="AN95">
        <v>0</v>
      </c>
      <c r="AO95">
        <v>13.816353599999999</v>
      </c>
      <c r="AP95">
        <v>1.6878456000000002</v>
      </c>
      <c r="AQ95">
        <v>20.786920000000006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26.282360814618329</v>
      </c>
      <c r="BB95">
        <f t="shared" si="1"/>
        <v>758.26571852567565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280.00528472029322</v>
      </c>
      <c r="L96">
        <v>0</v>
      </c>
      <c r="M96">
        <v>33.999554639175258</v>
      </c>
      <c r="N96">
        <v>51.88146023125438</v>
      </c>
      <c r="O96">
        <v>73.286782285391567</v>
      </c>
      <c r="P96">
        <v>7.9979025567936439</v>
      </c>
      <c r="Q96">
        <v>0</v>
      </c>
      <c r="R96">
        <v>0</v>
      </c>
      <c r="S96">
        <v>0</v>
      </c>
      <c r="T96">
        <v>0</v>
      </c>
      <c r="U96">
        <v>60.901545885198807</v>
      </c>
      <c r="V96">
        <v>0</v>
      </c>
      <c r="W96">
        <v>4.9999208443271765</v>
      </c>
      <c r="X96">
        <v>15.000977835723598</v>
      </c>
      <c r="Y96">
        <v>0</v>
      </c>
      <c r="Z96">
        <v>2.8784289600000004</v>
      </c>
      <c r="AA96">
        <v>18.511436735999997</v>
      </c>
      <c r="AB96">
        <v>11.533435920000001</v>
      </c>
      <c r="AC96">
        <v>4.2505073280000003</v>
      </c>
      <c r="AD96">
        <v>12.009792240000001</v>
      </c>
      <c r="AE96">
        <v>21.712535395200003</v>
      </c>
      <c r="AF96">
        <v>12.303000000000001</v>
      </c>
      <c r="AG96">
        <v>12.36363792</v>
      </c>
      <c r="AH96">
        <v>51.366416400000006</v>
      </c>
      <c r="AI96">
        <v>0</v>
      </c>
      <c r="AJ96">
        <v>0</v>
      </c>
      <c r="AK96">
        <v>22.5747</v>
      </c>
      <c r="AL96">
        <v>36.409799999999997</v>
      </c>
      <c r="AM96">
        <v>2.3184297714285713</v>
      </c>
      <c r="AN96">
        <v>0</v>
      </c>
      <c r="AO96">
        <v>13.816353599999999</v>
      </c>
      <c r="AP96">
        <v>1.6878456000000002</v>
      </c>
      <c r="AQ96">
        <v>20.786920000000006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27.082253001272143</v>
      </c>
      <c r="BB96">
        <f t="shared" si="1"/>
        <v>781.34320248111385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280.00528472029322</v>
      </c>
      <c r="L97">
        <v>0</v>
      </c>
      <c r="M97">
        <v>33.999554639175258</v>
      </c>
      <c r="N97">
        <v>51.88146023125438</v>
      </c>
      <c r="O97">
        <v>73.286782285391567</v>
      </c>
      <c r="P97">
        <v>7.9979025567936439</v>
      </c>
      <c r="Q97">
        <v>0</v>
      </c>
      <c r="R97">
        <v>0</v>
      </c>
      <c r="S97">
        <v>0</v>
      </c>
      <c r="T97">
        <v>0</v>
      </c>
      <c r="U97">
        <v>60.901545885198807</v>
      </c>
      <c r="V97">
        <v>0</v>
      </c>
      <c r="W97">
        <v>4.9999208443271765</v>
      </c>
      <c r="X97">
        <v>15.000977835723598</v>
      </c>
      <c r="Y97">
        <v>0</v>
      </c>
      <c r="Z97">
        <v>2.8784289600000004</v>
      </c>
      <c r="AA97">
        <v>18.511436735999997</v>
      </c>
      <c r="AB97">
        <v>5.7374452799999993</v>
      </c>
      <c r="AC97">
        <v>4.2505073280000003</v>
      </c>
      <c r="AD97">
        <v>12.009792240000001</v>
      </c>
      <c r="AE97">
        <v>21.712535395200003</v>
      </c>
      <c r="AF97">
        <v>12.303000000000001</v>
      </c>
      <c r="AG97">
        <v>12.36363792</v>
      </c>
      <c r="AH97">
        <v>41.093133119999997</v>
      </c>
      <c r="AI97">
        <v>0</v>
      </c>
      <c r="AJ97">
        <v>0</v>
      </c>
      <c r="AK97">
        <v>22.5747</v>
      </c>
      <c r="AL97">
        <v>36.409799999999997</v>
      </c>
      <c r="AM97">
        <v>2.3184297714285713</v>
      </c>
      <c r="AN97">
        <v>0</v>
      </c>
      <c r="AO97">
        <v>13.816353599999999</v>
      </c>
      <c r="AP97">
        <v>3.9383064000000001</v>
      </c>
      <c r="AQ97">
        <v>20.786920000000006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26.619323025272138</v>
      </c>
      <c r="BB97">
        <f t="shared" si="1"/>
        <v>767.98731933711395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280.00528472029322</v>
      </c>
      <c r="L98">
        <v>0</v>
      </c>
      <c r="M98">
        <v>33.999554639175258</v>
      </c>
      <c r="N98">
        <v>51.88146023125438</v>
      </c>
      <c r="O98">
        <v>73.286782285391567</v>
      </c>
      <c r="P98">
        <v>7.9979025567936439</v>
      </c>
      <c r="Q98">
        <v>0</v>
      </c>
      <c r="R98">
        <v>0</v>
      </c>
      <c r="S98">
        <v>0</v>
      </c>
      <c r="T98">
        <v>0</v>
      </c>
      <c r="U98">
        <v>60.901545885198807</v>
      </c>
      <c r="V98">
        <v>0</v>
      </c>
      <c r="W98">
        <v>4.9999208443271765</v>
      </c>
      <c r="X98">
        <v>15.000977835723598</v>
      </c>
      <c r="Y98">
        <v>0</v>
      </c>
      <c r="Z98">
        <v>2.8784289600000004</v>
      </c>
      <c r="AA98">
        <v>18.511436735999997</v>
      </c>
      <c r="AB98">
        <v>5.7374452799999993</v>
      </c>
      <c r="AC98">
        <v>4.2505073280000003</v>
      </c>
      <c r="AD98">
        <v>12.009792240000001</v>
      </c>
      <c r="AE98">
        <v>21.712535395200003</v>
      </c>
      <c r="AF98">
        <v>12.303000000000001</v>
      </c>
      <c r="AG98">
        <v>12.36363792</v>
      </c>
      <c r="AH98">
        <v>41.093133119999997</v>
      </c>
      <c r="AI98">
        <v>0</v>
      </c>
      <c r="AJ98">
        <v>0</v>
      </c>
      <c r="AK98">
        <v>22.5747</v>
      </c>
      <c r="AL98">
        <v>36.409799999999997</v>
      </c>
      <c r="AM98">
        <v>2.3184297714285713</v>
      </c>
      <c r="AN98">
        <v>0</v>
      </c>
      <c r="AO98">
        <v>13.816353599999999</v>
      </c>
      <c r="AP98">
        <v>3.9383064000000001</v>
      </c>
      <c r="AQ98">
        <v>20.786920000000006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26.619323025272138</v>
      </c>
      <c r="BB98">
        <f t="shared" si="1"/>
        <v>767.98731933711395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6.8612582479374566</v>
      </c>
      <c r="L99">
        <f t="shared" si="2"/>
        <v>4.4813626562079094E-2</v>
      </c>
      <c r="M99">
        <f t="shared" si="2"/>
        <v>1.0456994838223317</v>
      </c>
      <c r="N99">
        <f t="shared" si="2"/>
        <v>0.90289428376596015</v>
      </c>
      <c r="O99">
        <f t="shared" si="2"/>
        <v>1.207139890462765</v>
      </c>
      <c r="P99">
        <f t="shared" si="2"/>
        <v>0.41625133449948004</v>
      </c>
      <c r="Q99">
        <f t="shared" si="2"/>
        <v>4.7658072925370672E-2</v>
      </c>
      <c r="R99">
        <f t="shared" si="2"/>
        <v>4.7561847404305142E-2</v>
      </c>
      <c r="S99">
        <f t="shared" si="2"/>
        <v>5.5810593873642747E-2</v>
      </c>
      <c r="T99">
        <f t="shared" si="2"/>
        <v>0</v>
      </c>
      <c r="U99">
        <f t="shared" si="2"/>
        <v>1.4860791682602248</v>
      </c>
      <c r="V99">
        <f t="shared" si="2"/>
        <v>0</v>
      </c>
      <c r="W99">
        <f t="shared" si="2"/>
        <v>0.13552388853848371</v>
      </c>
      <c r="X99">
        <f t="shared" si="2"/>
        <v>0.43473042572582038</v>
      </c>
      <c r="Y99">
        <f t="shared" si="2"/>
        <v>0</v>
      </c>
      <c r="Z99">
        <f t="shared" si="2"/>
        <v>7.5559968000000033E-2</v>
      </c>
      <c r="AA99">
        <f t="shared" si="2"/>
        <v>0.2012365824479998</v>
      </c>
      <c r="AB99">
        <f t="shared" si="2"/>
        <v>0.26720102303999971</v>
      </c>
      <c r="AC99">
        <f t="shared" si="2"/>
        <v>0.19667922276960037</v>
      </c>
      <c r="AD99">
        <f t="shared" si="2"/>
        <v>0.27751612914000023</v>
      </c>
      <c r="AE99">
        <f t="shared" si="2"/>
        <v>0.52110084948479884</v>
      </c>
      <c r="AF99">
        <f t="shared" si="2"/>
        <v>0.22261595000000023</v>
      </c>
      <c r="AG99">
        <f t="shared" si="2"/>
        <v>0.29672731007999953</v>
      </c>
      <c r="AH99">
        <f t="shared" si="2"/>
        <v>0.84596536547999979</v>
      </c>
      <c r="AI99">
        <f t="shared" si="2"/>
        <v>6.4995560999999993E-2</v>
      </c>
      <c r="AJ99">
        <f t="shared" si="2"/>
        <v>0</v>
      </c>
      <c r="AK99">
        <f t="shared" si="2"/>
        <v>0.54179279999999908</v>
      </c>
      <c r="AL99">
        <f t="shared" si="2"/>
        <v>1.2072449400000025</v>
      </c>
      <c r="AM99">
        <f t="shared" si="2"/>
        <v>4.6836965079365099E-2</v>
      </c>
      <c r="AN99">
        <f t="shared" si="2"/>
        <v>0</v>
      </c>
      <c r="AO99">
        <f t="shared" si="2"/>
        <v>0.32771874239999949</v>
      </c>
      <c r="AP99">
        <f t="shared" si="2"/>
        <v>5.9327772840000077E-2</v>
      </c>
      <c r="AQ99">
        <f t="shared" si="2"/>
        <v>0.24018500000000009</v>
      </c>
      <c r="AR99">
        <f t="shared" si="2"/>
        <v>0.51433306559999947</v>
      </c>
      <c r="AS99">
        <f t="shared" si="2"/>
        <v>0.33762061312560027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1.2022975517890773E-3</v>
      </c>
      <c r="AY99">
        <f t="shared" si="2"/>
        <v>0</v>
      </c>
      <c r="AZ99">
        <f t="shared" si="2"/>
        <v>0</v>
      </c>
      <c r="BA99">
        <f t="shared" si="2"/>
        <v>0.6341979229796898</v>
      </c>
      <c r="BB99">
        <f t="shared" si="1"/>
        <v>18.29708309883738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80.000566941633366</v>
      </c>
      <c r="L3">
        <v>18.003179476505178</v>
      </c>
      <c r="M3">
        <v>0</v>
      </c>
      <c r="N3">
        <v>29.996879379817798</v>
      </c>
      <c r="O3">
        <v>50.378842714608432</v>
      </c>
      <c r="P3">
        <v>69.039408095061276</v>
      </c>
      <c r="Q3">
        <v>1.5986124794745484</v>
      </c>
      <c r="R3">
        <v>10.554119720744682</v>
      </c>
      <c r="S3">
        <v>6.7056768907563029</v>
      </c>
      <c r="T3">
        <v>0</v>
      </c>
      <c r="U3">
        <v>284.77035234047952</v>
      </c>
      <c r="V3">
        <v>5.2654624426078964</v>
      </c>
      <c r="W3">
        <v>4.0031739314729773</v>
      </c>
      <c r="X3">
        <v>15.006526667609906</v>
      </c>
      <c r="Y3">
        <v>0</v>
      </c>
      <c r="Z3">
        <v>1.6646651999999997</v>
      </c>
      <c r="AA3">
        <v>9.6316800000000011</v>
      </c>
      <c r="AB3">
        <v>6.69038032</v>
      </c>
      <c r="AC3">
        <v>4.9163427200000003</v>
      </c>
      <c r="AD3">
        <v>2.3151846000000003</v>
      </c>
      <c r="AE3">
        <v>12.556885224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13.053150000000002</v>
      </c>
      <c r="AL3">
        <v>21.247200000000003</v>
      </c>
      <c r="AM3">
        <v>0</v>
      </c>
      <c r="AN3">
        <v>0</v>
      </c>
      <c r="AO3">
        <v>7.8409800000000009</v>
      </c>
      <c r="AP3">
        <v>1.0737341999999996</v>
      </c>
      <c r="AQ3">
        <v>0</v>
      </c>
      <c r="AR3">
        <v>13.600175999999998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23.518659306114678</v>
      </c>
      <c r="BB3">
        <f>SUM(B3:AZ3)-BA3</f>
        <v>678.53085403865703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80.000566941633366</v>
      </c>
      <c r="L4">
        <v>18.003179476505178</v>
      </c>
      <c r="M4">
        <v>0</v>
      </c>
      <c r="N4">
        <v>29.996879379817798</v>
      </c>
      <c r="O4">
        <v>50.378842714608432</v>
      </c>
      <c r="P4">
        <v>69.039408095061276</v>
      </c>
      <c r="Q4">
        <v>1.5986124794745484</v>
      </c>
      <c r="R4">
        <v>10.771840749185667</v>
      </c>
      <c r="S4">
        <v>6.7056768907563029</v>
      </c>
      <c r="T4">
        <v>0</v>
      </c>
      <c r="U4">
        <v>284.77035234047952</v>
      </c>
      <c r="V4">
        <v>5.2654624426078964</v>
      </c>
      <c r="W4">
        <v>4.0031739314729773</v>
      </c>
      <c r="X4">
        <v>15.006526667609906</v>
      </c>
      <c r="Y4">
        <v>0</v>
      </c>
      <c r="Z4">
        <v>1.6646651999999997</v>
      </c>
      <c r="AA4">
        <v>9.6316800000000011</v>
      </c>
      <c r="AB4">
        <v>6.69038032</v>
      </c>
      <c r="AC4">
        <v>4.9163427200000003</v>
      </c>
      <c r="AD4">
        <v>2.3151846000000003</v>
      </c>
      <c r="AE4">
        <v>12.556885224</v>
      </c>
      <c r="AF4">
        <v>0</v>
      </c>
      <c r="AG4">
        <v>0</v>
      </c>
      <c r="AH4">
        <v>17.8238658</v>
      </c>
      <c r="AI4">
        <v>0</v>
      </c>
      <c r="AJ4">
        <v>0</v>
      </c>
      <c r="AK4">
        <v>13.053150000000002</v>
      </c>
      <c r="AL4">
        <v>21.247200000000003</v>
      </c>
      <c r="AM4">
        <v>0</v>
      </c>
      <c r="AN4">
        <v>0</v>
      </c>
      <c r="AO4">
        <v>7.8409800000000009</v>
      </c>
      <c r="AP4">
        <v>1.0737341999999996</v>
      </c>
      <c r="AQ4">
        <v>0</v>
      </c>
      <c r="AR4">
        <v>13.600175999999998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23.326919712543678</v>
      </c>
      <c r="BB4">
        <f t="shared" ref="BB4:BB67" si="0">SUM(B4:AZ4)-BA4</f>
        <v>672.99902606066894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80.000566941633366</v>
      </c>
      <c r="L5">
        <v>18.003179476505178</v>
      </c>
      <c r="M5">
        <v>0</v>
      </c>
      <c r="N5">
        <v>29.996879379817798</v>
      </c>
      <c r="O5">
        <v>50.378842714608432</v>
      </c>
      <c r="P5">
        <v>69.039408095061276</v>
      </c>
      <c r="Q5">
        <v>1.598357963875205</v>
      </c>
      <c r="R5">
        <v>10.771840749185667</v>
      </c>
      <c r="S5">
        <v>6.7056768907563029</v>
      </c>
      <c r="T5">
        <v>0</v>
      </c>
      <c r="U5">
        <v>290.664195520867</v>
      </c>
      <c r="V5">
        <v>5.2654624426078964</v>
      </c>
      <c r="W5">
        <v>4.0031739314729773</v>
      </c>
      <c r="X5">
        <v>15.006526667609906</v>
      </c>
      <c r="Y5">
        <v>0</v>
      </c>
      <c r="Z5">
        <v>1.6646651999999997</v>
      </c>
      <c r="AA5">
        <v>9.6316800000000011</v>
      </c>
      <c r="AB5">
        <v>6.69038032</v>
      </c>
      <c r="AC5">
        <v>4.9163427200000003</v>
      </c>
      <c r="AD5">
        <v>2.3151846000000003</v>
      </c>
      <c r="AE5">
        <v>12.556885224</v>
      </c>
      <c r="AF5">
        <v>0</v>
      </c>
      <c r="AG5">
        <v>0</v>
      </c>
      <c r="AH5">
        <v>14.432279999999997</v>
      </c>
      <c r="AI5">
        <v>0</v>
      </c>
      <c r="AJ5">
        <v>0</v>
      </c>
      <c r="AK5">
        <v>13.053150000000002</v>
      </c>
      <c r="AL5">
        <v>21.247200000000003</v>
      </c>
      <c r="AM5">
        <v>0</v>
      </c>
      <c r="AN5">
        <v>0</v>
      </c>
      <c r="AO5">
        <v>7.8409800000000009</v>
      </c>
      <c r="AP5">
        <v>1.0737341999999996</v>
      </c>
      <c r="AQ5">
        <v>0</v>
      </c>
      <c r="AR5">
        <v>13.600175999999998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23.410736620984423</v>
      </c>
      <c r="BB5">
        <f t="shared" si="0"/>
        <v>675.41721201701648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80.000566941633366</v>
      </c>
      <c r="L6">
        <v>18.003179476505178</v>
      </c>
      <c r="M6">
        <v>0</v>
      </c>
      <c r="N6">
        <v>29.996879379817798</v>
      </c>
      <c r="O6">
        <v>50.378842714608432</v>
      </c>
      <c r="P6">
        <v>69.039408095061276</v>
      </c>
      <c r="Q6">
        <v>1.598357963875205</v>
      </c>
      <c r="R6">
        <v>10.771840749185667</v>
      </c>
      <c r="S6">
        <v>6.7056768907563029</v>
      </c>
      <c r="T6">
        <v>0</v>
      </c>
      <c r="U6">
        <v>290.664195520867</v>
      </c>
      <c r="V6">
        <v>5.2654624426078964</v>
      </c>
      <c r="W6">
        <v>4.0031739314729773</v>
      </c>
      <c r="X6">
        <v>15.006526667609906</v>
      </c>
      <c r="Y6">
        <v>0</v>
      </c>
      <c r="Z6">
        <v>1.6646651999999997</v>
      </c>
      <c r="AA6">
        <v>7.1234300000000008</v>
      </c>
      <c r="AB6">
        <v>6.69038032</v>
      </c>
      <c r="AC6">
        <v>4.9163427200000003</v>
      </c>
      <c r="AD6">
        <v>2.3151846000000003</v>
      </c>
      <c r="AE6">
        <v>12.556885224</v>
      </c>
      <c r="AF6">
        <v>0</v>
      </c>
      <c r="AG6">
        <v>0</v>
      </c>
      <c r="AH6">
        <v>14.432279999999997</v>
      </c>
      <c r="AI6">
        <v>0</v>
      </c>
      <c r="AJ6">
        <v>0</v>
      </c>
      <c r="AK6">
        <v>13.053150000000002</v>
      </c>
      <c r="AL6">
        <v>21.247200000000003</v>
      </c>
      <c r="AM6">
        <v>0</v>
      </c>
      <c r="AN6">
        <v>0</v>
      </c>
      <c r="AO6">
        <v>7.8409800000000009</v>
      </c>
      <c r="AP6">
        <v>1.0737341999999996</v>
      </c>
      <c r="AQ6">
        <v>0</v>
      </c>
      <c r="AR6">
        <v>13.600175999999998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23.326710372984422</v>
      </c>
      <c r="BB6">
        <f t="shared" si="0"/>
        <v>672.99298826501649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80.000566941633366</v>
      </c>
      <c r="L7">
        <v>18.003179476505178</v>
      </c>
      <c r="M7">
        <v>0</v>
      </c>
      <c r="N7">
        <v>29.996879379817798</v>
      </c>
      <c r="O7">
        <v>50.378842714608432</v>
      </c>
      <c r="P7">
        <v>69.039408095061276</v>
      </c>
      <c r="Q7">
        <v>1.598357963875205</v>
      </c>
      <c r="R7">
        <v>10.771840749185667</v>
      </c>
      <c r="S7">
        <v>6.7056768907563029</v>
      </c>
      <c r="T7">
        <v>0</v>
      </c>
      <c r="U7">
        <v>290.664195520867</v>
      </c>
      <c r="V7">
        <v>5.2654624426078964</v>
      </c>
      <c r="W7">
        <v>4.0031739314729773</v>
      </c>
      <c r="X7">
        <v>15.006526667609906</v>
      </c>
      <c r="Y7">
        <v>0</v>
      </c>
      <c r="Z7">
        <v>1.6646651999999997</v>
      </c>
      <c r="AA7">
        <v>3.4112200000000001</v>
      </c>
      <c r="AB7">
        <v>6.69038032</v>
      </c>
      <c r="AC7">
        <v>2.4581713599999997</v>
      </c>
      <c r="AD7">
        <v>2.3151846000000003</v>
      </c>
      <c r="AE7">
        <v>12.556885224</v>
      </c>
      <c r="AF7">
        <v>0</v>
      </c>
      <c r="AG7">
        <v>0</v>
      </c>
      <c r="AH7">
        <v>14.432279999999997</v>
      </c>
      <c r="AI7">
        <v>0</v>
      </c>
      <c r="AJ7">
        <v>0</v>
      </c>
      <c r="AK7">
        <v>13.053150000000002</v>
      </c>
      <c r="AL7">
        <v>21.247200000000003</v>
      </c>
      <c r="AM7">
        <v>0</v>
      </c>
      <c r="AN7">
        <v>0</v>
      </c>
      <c r="AO7">
        <v>7.8409800000000009</v>
      </c>
      <c r="AP7">
        <v>1.0737341999999996</v>
      </c>
      <c r="AQ7">
        <v>0</v>
      </c>
      <c r="AR7">
        <v>12.057888</v>
      </c>
      <c r="AS7">
        <v>8.3711795999999996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23.068335984984429</v>
      </c>
      <c r="BB7">
        <f t="shared" si="0"/>
        <v>665.53869329301654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80.000566941633366</v>
      </c>
      <c r="L8">
        <v>18.003179476505178</v>
      </c>
      <c r="M8">
        <v>0</v>
      </c>
      <c r="N8">
        <v>29.996879379817798</v>
      </c>
      <c r="O8">
        <v>50.378842714608432</v>
      </c>
      <c r="P8">
        <v>69.039408095061276</v>
      </c>
      <c r="Q8">
        <v>1.598357963875205</v>
      </c>
      <c r="R8">
        <v>10.771840749185667</v>
      </c>
      <c r="S8">
        <v>6.7056768907563029</v>
      </c>
      <c r="T8">
        <v>0</v>
      </c>
      <c r="U8">
        <v>290.664195520867</v>
      </c>
      <c r="V8">
        <v>5.2654624426078964</v>
      </c>
      <c r="W8">
        <v>4.0031739314729773</v>
      </c>
      <c r="X8">
        <v>15.006526667609906</v>
      </c>
      <c r="Y8">
        <v>0</v>
      </c>
      <c r="Z8">
        <v>1.6646651999999997</v>
      </c>
      <c r="AA8">
        <v>3.4112200000000001</v>
      </c>
      <c r="AB8">
        <v>6.69038032</v>
      </c>
      <c r="AC8">
        <v>2.4581713599999997</v>
      </c>
      <c r="AD8">
        <v>2.3151846000000003</v>
      </c>
      <c r="AE8">
        <v>12.556885224</v>
      </c>
      <c r="AF8">
        <v>0</v>
      </c>
      <c r="AG8">
        <v>0</v>
      </c>
      <c r="AH8">
        <v>14.432279999999997</v>
      </c>
      <c r="AI8">
        <v>0</v>
      </c>
      <c r="AJ8">
        <v>0</v>
      </c>
      <c r="AK8">
        <v>13.053150000000002</v>
      </c>
      <c r="AL8">
        <v>21.247200000000003</v>
      </c>
      <c r="AM8">
        <v>0</v>
      </c>
      <c r="AN8">
        <v>0</v>
      </c>
      <c r="AO8">
        <v>7.8409800000000009</v>
      </c>
      <c r="AP8">
        <v>1.0737341999999996</v>
      </c>
      <c r="AQ8">
        <v>0</v>
      </c>
      <c r="AR8">
        <v>12.057888</v>
      </c>
      <c r="AS8">
        <v>8.3711795999999996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23.068335984984429</v>
      </c>
      <c r="BB8">
        <f t="shared" si="0"/>
        <v>665.53869329301654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80.000566941633366</v>
      </c>
      <c r="L9">
        <v>18.003179476505178</v>
      </c>
      <c r="M9">
        <v>0</v>
      </c>
      <c r="N9">
        <v>30.00345982427098</v>
      </c>
      <c r="O9">
        <v>50.377964496230298</v>
      </c>
      <c r="P9">
        <v>69.04087209241041</v>
      </c>
      <c r="Q9">
        <v>1.6532044827586205</v>
      </c>
      <c r="R9">
        <v>10.771245581192858</v>
      </c>
      <c r="S9">
        <v>6.7060016202531649</v>
      </c>
      <c r="T9">
        <v>0</v>
      </c>
      <c r="U9">
        <v>290.664195520867</v>
      </c>
      <c r="V9">
        <v>5.2654624426078964</v>
      </c>
      <c r="W9">
        <v>4.1376228160328878</v>
      </c>
      <c r="X9">
        <v>15.000699007409478</v>
      </c>
      <c r="Y9">
        <v>0</v>
      </c>
      <c r="Z9">
        <v>1.6646651999999997</v>
      </c>
      <c r="AA9">
        <v>0</v>
      </c>
      <c r="AB9">
        <v>3.3181035999999993</v>
      </c>
      <c r="AC9">
        <v>2.4581713599999997</v>
      </c>
      <c r="AD9">
        <v>2.3151846000000003</v>
      </c>
      <c r="AE9">
        <v>12.556885224</v>
      </c>
      <c r="AF9">
        <v>0</v>
      </c>
      <c r="AG9">
        <v>0</v>
      </c>
      <c r="AH9">
        <v>14.432279999999997</v>
      </c>
      <c r="AI9">
        <v>0</v>
      </c>
      <c r="AJ9">
        <v>0</v>
      </c>
      <c r="AK9">
        <v>13.053150000000002</v>
      </c>
      <c r="AL9">
        <v>21.247200000000003</v>
      </c>
      <c r="AM9">
        <v>0</v>
      </c>
      <c r="AN9">
        <v>0</v>
      </c>
      <c r="AO9">
        <v>7.8409800000000009</v>
      </c>
      <c r="AP9">
        <v>1.1388090000000002</v>
      </c>
      <c r="AQ9">
        <v>0</v>
      </c>
      <c r="AR9">
        <v>13.600175999999998</v>
      </c>
      <c r="AS9">
        <v>8.3711795999999996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22.901312224462188</v>
      </c>
      <c r="BB9">
        <f t="shared" si="0"/>
        <v>660.71994666170986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80.000566941633366</v>
      </c>
      <c r="L10">
        <v>18.003179476505178</v>
      </c>
      <c r="M10">
        <v>0</v>
      </c>
      <c r="N10">
        <v>30.00345982427098</v>
      </c>
      <c r="O10">
        <v>50.377964496230298</v>
      </c>
      <c r="P10">
        <v>69.04087209241041</v>
      </c>
      <c r="Q10">
        <v>1.6515618717504332</v>
      </c>
      <c r="R10">
        <v>10.771245581192858</v>
      </c>
      <c r="S10">
        <v>6.7048619282195627</v>
      </c>
      <c r="T10">
        <v>0</v>
      </c>
      <c r="U10">
        <v>290.664195520867</v>
      </c>
      <c r="V10">
        <v>5.2654624426078964</v>
      </c>
      <c r="W10">
        <v>4.0049019607843128</v>
      </c>
      <c r="X10">
        <v>15.000699007409478</v>
      </c>
      <c r="Y10">
        <v>0</v>
      </c>
      <c r="Z10">
        <v>1.6646651999999997</v>
      </c>
      <c r="AA10">
        <v>0</v>
      </c>
      <c r="AB10">
        <v>3.3181035999999993</v>
      </c>
      <c r="AC10">
        <v>2.4581713599999997</v>
      </c>
      <c r="AD10">
        <v>2.3151846000000003</v>
      </c>
      <c r="AE10">
        <v>12.556885224</v>
      </c>
      <c r="AF10">
        <v>0</v>
      </c>
      <c r="AG10">
        <v>0</v>
      </c>
      <c r="AH10">
        <v>14.432279999999997</v>
      </c>
      <c r="AI10">
        <v>0</v>
      </c>
      <c r="AJ10">
        <v>0</v>
      </c>
      <c r="AK10">
        <v>13.053150000000002</v>
      </c>
      <c r="AL10">
        <v>21.247200000000003</v>
      </c>
      <c r="AM10">
        <v>0</v>
      </c>
      <c r="AN10">
        <v>0</v>
      </c>
      <c r="AO10">
        <v>7.8409800000000009</v>
      </c>
      <c r="AP10">
        <v>1.1388090000000002</v>
      </c>
      <c r="AQ10">
        <v>0</v>
      </c>
      <c r="AR10">
        <v>13.600175999999998</v>
      </c>
      <c r="AS10">
        <v>8.3711795999999996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22.896773034181557</v>
      </c>
      <c r="BB10">
        <f t="shared" si="0"/>
        <v>660.58898269370013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80.000566941633366</v>
      </c>
      <c r="L11">
        <v>18.230902456575357</v>
      </c>
      <c r="M11">
        <v>0</v>
      </c>
      <c r="N11">
        <v>30.00345982427098</v>
      </c>
      <c r="O11">
        <v>50.377964496230298</v>
      </c>
      <c r="P11">
        <v>69.04087209241041</v>
      </c>
      <c r="Q11">
        <v>1.651722426343154</v>
      </c>
      <c r="R11">
        <v>4.1392186840783527</v>
      </c>
      <c r="S11">
        <v>3.1039696924231057</v>
      </c>
      <c r="T11">
        <v>0</v>
      </c>
      <c r="U11">
        <v>290.664195520867</v>
      </c>
      <c r="V11">
        <v>0</v>
      </c>
      <c r="W11">
        <v>3.8691776315789483</v>
      </c>
      <c r="X11">
        <v>14.495143581081081</v>
      </c>
      <c r="Y11">
        <v>0</v>
      </c>
      <c r="Z11">
        <v>1.6646651999999997</v>
      </c>
      <c r="AA11">
        <v>0</v>
      </c>
      <c r="AB11">
        <v>3.3181035999999993</v>
      </c>
      <c r="AC11">
        <v>2.4581713599999997</v>
      </c>
      <c r="AD11">
        <v>2.3151846000000003</v>
      </c>
      <c r="AE11">
        <v>12.556885224</v>
      </c>
      <c r="AF11">
        <v>0</v>
      </c>
      <c r="AG11">
        <v>0</v>
      </c>
      <c r="AH11">
        <v>14.432279999999997</v>
      </c>
      <c r="AI11">
        <v>0</v>
      </c>
      <c r="AJ11">
        <v>0</v>
      </c>
      <c r="AK11">
        <v>13.053150000000002</v>
      </c>
      <c r="AL11">
        <v>21.247200000000003</v>
      </c>
      <c r="AM11">
        <v>0</v>
      </c>
      <c r="AN11">
        <v>0</v>
      </c>
      <c r="AO11">
        <v>7.8409800000000009</v>
      </c>
      <c r="AP11">
        <v>1.1388090000000002</v>
      </c>
      <c r="AQ11">
        <v>0</v>
      </c>
      <c r="AR11">
        <v>13.600175999999998</v>
      </c>
      <c r="AS11">
        <v>8.3711795999999996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22.363728428951845</v>
      </c>
      <c r="BB11">
        <f t="shared" si="0"/>
        <v>645.21024950254002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80.000566941633366</v>
      </c>
      <c r="L12">
        <v>30.315232598058579</v>
      </c>
      <c r="M12">
        <v>0</v>
      </c>
      <c r="N12">
        <v>30.00345982427098</v>
      </c>
      <c r="O12">
        <v>50.377964496230298</v>
      </c>
      <c r="P12">
        <v>69.04087209241041</v>
      </c>
      <c r="Q12">
        <v>1.651722426343154</v>
      </c>
      <c r="R12">
        <v>4.1392186840783527</v>
      </c>
      <c r="S12">
        <v>3.1039696924231057</v>
      </c>
      <c r="T12">
        <v>0</v>
      </c>
      <c r="U12">
        <v>290.664195520867</v>
      </c>
      <c r="V12">
        <v>0</v>
      </c>
      <c r="W12">
        <v>3.8691776315789483</v>
      </c>
      <c r="X12">
        <v>14.495143581081081</v>
      </c>
      <c r="Y12">
        <v>0</v>
      </c>
      <c r="Z12">
        <v>1.6646651999999997</v>
      </c>
      <c r="AA12">
        <v>0</v>
      </c>
      <c r="AB12">
        <v>3.3181035999999993</v>
      </c>
      <c r="AC12">
        <v>2.4581713599999997</v>
      </c>
      <c r="AD12">
        <v>2.3151846000000003</v>
      </c>
      <c r="AE12">
        <v>12.556885224</v>
      </c>
      <c r="AF12">
        <v>0</v>
      </c>
      <c r="AG12">
        <v>0</v>
      </c>
      <c r="AH12">
        <v>14.432279999999997</v>
      </c>
      <c r="AI12">
        <v>0</v>
      </c>
      <c r="AJ12">
        <v>0</v>
      </c>
      <c r="AK12">
        <v>13.053150000000002</v>
      </c>
      <c r="AL12">
        <v>21.247200000000003</v>
      </c>
      <c r="AM12">
        <v>0</v>
      </c>
      <c r="AN12">
        <v>0</v>
      </c>
      <c r="AO12">
        <v>7.8409800000000009</v>
      </c>
      <c r="AP12">
        <v>1.1388090000000002</v>
      </c>
      <c r="AQ12">
        <v>0</v>
      </c>
      <c r="AR12">
        <v>13.600175999999998</v>
      </c>
      <c r="AS12">
        <v>8.3711795999999996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22.768553449546189</v>
      </c>
      <c r="BB12">
        <f t="shared" si="0"/>
        <v>656.88975462342898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82.564882932791335</v>
      </c>
      <c r="L13">
        <v>30.315232598058579</v>
      </c>
      <c r="M13">
        <v>0</v>
      </c>
      <c r="N13">
        <v>30.00345982427098</v>
      </c>
      <c r="O13">
        <v>50.377964496230298</v>
      </c>
      <c r="P13">
        <v>69.04087209241041</v>
      </c>
      <c r="Q13">
        <v>1.651722426343154</v>
      </c>
      <c r="R13">
        <v>4.1392186840783527</v>
      </c>
      <c r="S13">
        <v>3.1039696924231057</v>
      </c>
      <c r="T13">
        <v>0</v>
      </c>
      <c r="U13">
        <v>292.4168043682364</v>
      </c>
      <c r="V13">
        <v>0</v>
      </c>
      <c r="W13">
        <v>3.8691776315789483</v>
      </c>
      <c r="X13">
        <v>14.495143581081081</v>
      </c>
      <c r="Y13">
        <v>0</v>
      </c>
      <c r="Z13">
        <v>1.6646651999999997</v>
      </c>
      <c r="AA13">
        <v>0</v>
      </c>
      <c r="AB13">
        <v>3.3181035999999993</v>
      </c>
      <c r="AC13">
        <v>2.4581713599999997</v>
      </c>
      <c r="AD13">
        <v>6.9455537999999999</v>
      </c>
      <c r="AE13">
        <v>12.556885224</v>
      </c>
      <c r="AF13">
        <v>0</v>
      </c>
      <c r="AG13">
        <v>0</v>
      </c>
      <c r="AH13">
        <v>14.432279999999997</v>
      </c>
      <c r="AI13">
        <v>0</v>
      </c>
      <c r="AJ13">
        <v>0</v>
      </c>
      <c r="AK13">
        <v>13.053150000000002</v>
      </c>
      <c r="AL13">
        <v>21.247200000000003</v>
      </c>
      <c r="AM13">
        <v>0</v>
      </c>
      <c r="AN13">
        <v>0</v>
      </c>
      <c r="AO13">
        <v>7.8409800000000009</v>
      </c>
      <c r="AP13">
        <v>1.4641829999999998</v>
      </c>
      <c r="AQ13">
        <v>0</v>
      </c>
      <c r="AR13">
        <v>12.057888</v>
      </c>
      <c r="AS13">
        <v>8.3711795999999996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23.027521236568354</v>
      </c>
      <c r="BB13">
        <f t="shared" si="0"/>
        <v>664.36116687493427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82.554810071032264</v>
      </c>
      <c r="L14">
        <v>30.315232598058579</v>
      </c>
      <c r="M14">
        <v>0</v>
      </c>
      <c r="N14">
        <v>30.00345982427098</v>
      </c>
      <c r="O14">
        <v>50.377964496230298</v>
      </c>
      <c r="P14">
        <v>69.04087209241041</v>
      </c>
      <c r="Q14">
        <v>1.651722426343154</v>
      </c>
      <c r="R14">
        <v>4.1392186840783527</v>
      </c>
      <c r="S14">
        <v>3.1039696924231057</v>
      </c>
      <c r="T14">
        <v>0</v>
      </c>
      <c r="U14">
        <v>292.4168043682364</v>
      </c>
      <c r="V14">
        <v>0</v>
      </c>
      <c r="W14">
        <v>3.8691776315789483</v>
      </c>
      <c r="X14">
        <v>14.495143581081081</v>
      </c>
      <c r="Y14">
        <v>0</v>
      </c>
      <c r="Z14">
        <v>1.6646651999999997</v>
      </c>
      <c r="AA14">
        <v>0</v>
      </c>
      <c r="AB14">
        <v>3.3181035999999993</v>
      </c>
      <c r="AC14">
        <v>2.4581713599999997</v>
      </c>
      <c r="AD14">
        <v>6.9455537999999999</v>
      </c>
      <c r="AE14">
        <v>12.556885224</v>
      </c>
      <c r="AF14">
        <v>0</v>
      </c>
      <c r="AG14">
        <v>0</v>
      </c>
      <c r="AH14">
        <v>14.432279999999997</v>
      </c>
      <c r="AI14">
        <v>0</v>
      </c>
      <c r="AJ14">
        <v>0</v>
      </c>
      <c r="AK14">
        <v>13.053150000000002</v>
      </c>
      <c r="AL14">
        <v>21.247200000000003</v>
      </c>
      <c r="AM14">
        <v>0</v>
      </c>
      <c r="AN14">
        <v>0</v>
      </c>
      <c r="AO14">
        <v>7.8409800000000009</v>
      </c>
      <c r="AP14">
        <v>1.4641829999999998</v>
      </c>
      <c r="AQ14">
        <v>0</v>
      </c>
      <c r="AR14">
        <v>12.057888</v>
      </c>
      <c r="AS14">
        <v>8.3711795999999996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23.027183795370469</v>
      </c>
      <c r="BB14">
        <f t="shared" si="0"/>
        <v>664.35143145437303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82.541875368004611</v>
      </c>
      <c r="L15">
        <v>22.679995540437353</v>
      </c>
      <c r="M15">
        <v>0</v>
      </c>
      <c r="N15">
        <v>30.00345982427098</v>
      </c>
      <c r="O15">
        <v>50.377964496230298</v>
      </c>
      <c r="P15">
        <v>69.04087209241041</v>
      </c>
      <c r="Q15">
        <v>1.6513538994800692</v>
      </c>
      <c r="R15">
        <v>4.1383577366049069</v>
      </c>
      <c r="S15">
        <v>3.1039696924231057</v>
      </c>
      <c r="T15">
        <v>0</v>
      </c>
      <c r="U15">
        <v>292.4168043682364</v>
      </c>
      <c r="V15">
        <v>0</v>
      </c>
      <c r="W15">
        <v>3.8691776315789483</v>
      </c>
      <c r="X15">
        <v>14.495143581081081</v>
      </c>
      <c r="Y15">
        <v>0</v>
      </c>
      <c r="Z15">
        <v>1.6646651999999997</v>
      </c>
      <c r="AA15">
        <v>0</v>
      </c>
      <c r="AB15">
        <v>3.3181035999999993</v>
      </c>
      <c r="AC15">
        <v>2.4581713599999997</v>
      </c>
      <c r="AD15">
        <v>6.9455537999999999</v>
      </c>
      <c r="AE15">
        <v>12.556885224</v>
      </c>
      <c r="AF15">
        <v>0</v>
      </c>
      <c r="AG15">
        <v>0</v>
      </c>
      <c r="AH15">
        <v>14.432279999999997</v>
      </c>
      <c r="AI15">
        <v>0</v>
      </c>
      <c r="AJ15">
        <v>0</v>
      </c>
      <c r="AK15">
        <v>13.053150000000002</v>
      </c>
      <c r="AL15">
        <v>18.296200000000006</v>
      </c>
      <c r="AM15">
        <v>0</v>
      </c>
      <c r="AN15">
        <v>0</v>
      </c>
      <c r="AO15">
        <v>7.8409800000000009</v>
      </c>
      <c r="AP15">
        <v>1.4641829999999998</v>
      </c>
      <c r="AQ15">
        <v>0</v>
      </c>
      <c r="AR15">
        <v>12.057888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22.663050423564151</v>
      </c>
      <c r="BB15">
        <f t="shared" si="0"/>
        <v>653.84591927319389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82.534004746531096</v>
      </c>
      <c r="L16">
        <v>22.679995540437353</v>
      </c>
      <c r="M16">
        <v>0</v>
      </c>
      <c r="N16">
        <v>30.00345982427098</v>
      </c>
      <c r="O16">
        <v>50.377964496230298</v>
      </c>
      <c r="P16">
        <v>69.04087209241041</v>
      </c>
      <c r="Q16">
        <v>1.6513538994800692</v>
      </c>
      <c r="R16">
        <v>4.1383577366049069</v>
      </c>
      <c r="S16">
        <v>3.1039696924231057</v>
      </c>
      <c r="T16">
        <v>0</v>
      </c>
      <c r="U16">
        <v>292.4168043682364</v>
      </c>
      <c r="V16">
        <v>0</v>
      </c>
      <c r="W16">
        <v>3.8691776315789483</v>
      </c>
      <c r="X16">
        <v>14.495143581081081</v>
      </c>
      <c r="Y16">
        <v>0</v>
      </c>
      <c r="Z16">
        <v>1.6646651999999997</v>
      </c>
      <c r="AA16">
        <v>0</v>
      </c>
      <c r="AB16">
        <v>3.3181035999999993</v>
      </c>
      <c r="AC16">
        <v>2.4581713599999997</v>
      </c>
      <c r="AD16">
        <v>6.9455537999999999</v>
      </c>
      <c r="AE16">
        <v>12.556885224</v>
      </c>
      <c r="AF16">
        <v>0</v>
      </c>
      <c r="AG16">
        <v>0</v>
      </c>
      <c r="AH16">
        <v>14.432279999999997</v>
      </c>
      <c r="AI16">
        <v>0</v>
      </c>
      <c r="AJ16">
        <v>0</v>
      </c>
      <c r="AK16">
        <v>13.053150000000002</v>
      </c>
      <c r="AL16">
        <v>18.296200000000006</v>
      </c>
      <c r="AM16">
        <v>0</v>
      </c>
      <c r="AN16">
        <v>0</v>
      </c>
      <c r="AO16">
        <v>7.8409800000000009</v>
      </c>
      <c r="AP16">
        <v>1.4641829999999998</v>
      </c>
      <c r="AQ16">
        <v>0</v>
      </c>
      <c r="AR16">
        <v>12.057888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22.662786761032926</v>
      </c>
      <c r="BB16">
        <f t="shared" si="0"/>
        <v>653.83831231425165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82.541875368004611</v>
      </c>
      <c r="L17">
        <v>25.608000496347227</v>
      </c>
      <c r="M17">
        <v>0</v>
      </c>
      <c r="N17">
        <v>30.00345982427098</v>
      </c>
      <c r="O17">
        <v>50.377964496230298</v>
      </c>
      <c r="P17">
        <v>69.04087209241041</v>
      </c>
      <c r="Q17">
        <v>1.6513538994800692</v>
      </c>
      <c r="R17">
        <v>4.1380671315667135</v>
      </c>
      <c r="S17">
        <v>3.1039696924231057</v>
      </c>
      <c r="T17">
        <v>0</v>
      </c>
      <c r="U17">
        <v>292.4168043682364</v>
      </c>
      <c r="V17">
        <v>0</v>
      </c>
      <c r="W17">
        <v>3.8691776315789483</v>
      </c>
      <c r="X17">
        <v>14.495143581081081</v>
      </c>
      <c r="Y17">
        <v>0</v>
      </c>
      <c r="Z17">
        <v>1.6646651999999997</v>
      </c>
      <c r="AA17">
        <v>3.4112200000000001</v>
      </c>
      <c r="AB17">
        <v>3.3181035999999993</v>
      </c>
      <c r="AC17">
        <v>2.4581713599999997</v>
      </c>
      <c r="AD17">
        <v>6.9455537999999999</v>
      </c>
      <c r="AE17">
        <v>12.556885224</v>
      </c>
      <c r="AF17">
        <v>0</v>
      </c>
      <c r="AG17">
        <v>0</v>
      </c>
      <c r="AH17">
        <v>21.648419999999998</v>
      </c>
      <c r="AI17">
        <v>0</v>
      </c>
      <c r="AJ17">
        <v>0</v>
      </c>
      <c r="AK17">
        <v>13.053150000000002</v>
      </c>
      <c r="AL17">
        <v>18.296200000000006</v>
      </c>
      <c r="AM17">
        <v>0</v>
      </c>
      <c r="AN17">
        <v>0</v>
      </c>
      <c r="AO17">
        <v>7.8409800000000009</v>
      </c>
      <c r="AP17">
        <v>1.4641829999999998</v>
      </c>
      <c r="AQ17">
        <v>0</v>
      </c>
      <c r="AR17">
        <v>12.057888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23.117145430928858</v>
      </c>
      <c r="BB17">
        <f t="shared" si="0"/>
        <v>666.94689861670088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82.534004746531096</v>
      </c>
      <c r="L18">
        <v>25.608000496347227</v>
      </c>
      <c r="M18">
        <v>0</v>
      </c>
      <c r="N18">
        <v>30.00345982427098</v>
      </c>
      <c r="O18">
        <v>50.377964496230298</v>
      </c>
      <c r="P18">
        <v>69.04087209241041</v>
      </c>
      <c r="Q18">
        <v>1.6513538994800692</v>
      </c>
      <c r="R18">
        <v>4.1380671315667135</v>
      </c>
      <c r="S18">
        <v>3.1039696924231057</v>
      </c>
      <c r="T18">
        <v>0</v>
      </c>
      <c r="U18">
        <v>292.4168043682364</v>
      </c>
      <c r="V18">
        <v>0</v>
      </c>
      <c r="W18">
        <v>3.8691776315789483</v>
      </c>
      <c r="X18">
        <v>14.495143581081081</v>
      </c>
      <c r="Y18">
        <v>0</v>
      </c>
      <c r="Z18">
        <v>1.6646651999999997</v>
      </c>
      <c r="AA18">
        <v>3.4112200000000001</v>
      </c>
      <c r="AB18">
        <v>3.3181035999999993</v>
      </c>
      <c r="AC18">
        <v>4.9163427200000003</v>
      </c>
      <c r="AD18">
        <v>6.9455537999999999</v>
      </c>
      <c r="AE18">
        <v>12.556885224</v>
      </c>
      <c r="AF18">
        <v>0</v>
      </c>
      <c r="AG18">
        <v>0</v>
      </c>
      <c r="AH18">
        <v>21.648419999999998</v>
      </c>
      <c r="AI18">
        <v>0</v>
      </c>
      <c r="AJ18">
        <v>0</v>
      </c>
      <c r="AK18">
        <v>13.053150000000002</v>
      </c>
      <c r="AL18">
        <v>18.296200000000006</v>
      </c>
      <c r="AM18">
        <v>0</v>
      </c>
      <c r="AN18">
        <v>0</v>
      </c>
      <c r="AO18">
        <v>7.8409800000000009</v>
      </c>
      <c r="AP18">
        <v>1.4641829999999998</v>
      </c>
      <c r="AQ18">
        <v>0</v>
      </c>
      <c r="AR18">
        <v>12.057888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23.199230346397627</v>
      </c>
      <c r="BB18">
        <f t="shared" si="0"/>
        <v>669.31511443975853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82.564882932791335</v>
      </c>
      <c r="L19">
        <v>18.509918799470174</v>
      </c>
      <c r="M19">
        <v>0</v>
      </c>
      <c r="N19">
        <v>30.00345982427098</v>
      </c>
      <c r="O19">
        <v>50.377964496230298</v>
      </c>
      <c r="P19">
        <v>69.04087209241041</v>
      </c>
      <c r="Q19">
        <v>1.651722426343154</v>
      </c>
      <c r="R19">
        <v>4.1393134383688599</v>
      </c>
      <c r="S19">
        <v>3.1030644727000745</v>
      </c>
      <c r="T19">
        <v>0</v>
      </c>
      <c r="U19">
        <v>292.4168043682364</v>
      </c>
      <c r="V19">
        <v>0</v>
      </c>
      <c r="W19">
        <v>3.8691776315789483</v>
      </c>
      <c r="X19">
        <v>14.495143581081081</v>
      </c>
      <c r="Y19">
        <v>0</v>
      </c>
      <c r="Z19">
        <v>1.6646651999999997</v>
      </c>
      <c r="AA19">
        <v>3.4112200000000001</v>
      </c>
      <c r="AB19">
        <v>6.69038032</v>
      </c>
      <c r="AC19">
        <v>4.9163427200000003</v>
      </c>
      <c r="AD19">
        <v>6.9455537999999999</v>
      </c>
      <c r="AE19">
        <v>12.556885224</v>
      </c>
      <c r="AF19">
        <v>0</v>
      </c>
      <c r="AG19">
        <v>0</v>
      </c>
      <c r="AH19">
        <v>21.648419999999998</v>
      </c>
      <c r="AI19">
        <v>0</v>
      </c>
      <c r="AJ19">
        <v>0</v>
      </c>
      <c r="AK19">
        <v>13.053150000000002</v>
      </c>
      <c r="AL19">
        <v>18.296200000000006</v>
      </c>
      <c r="AM19">
        <v>0</v>
      </c>
      <c r="AN19">
        <v>0</v>
      </c>
      <c r="AO19">
        <v>7.8409800000000009</v>
      </c>
      <c r="AP19">
        <v>1.4641829999999998</v>
      </c>
      <c r="AQ19">
        <v>0</v>
      </c>
      <c r="AR19">
        <v>12.057888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23.075474163804195</v>
      </c>
      <c r="BB19">
        <f t="shared" si="0"/>
        <v>665.74465344567727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82.554810071032264</v>
      </c>
      <c r="L20">
        <v>18.509918799470174</v>
      </c>
      <c r="M20">
        <v>0</v>
      </c>
      <c r="N20">
        <v>30.00345982427098</v>
      </c>
      <c r="O20">
        <v>50.377964496230298</v>
      </c>
      <c r="P20">
        <v>69.04087209241041</v>
      </c>
      <c r="Q20">
        <v>1.651722426343154</v>
      </c>
      <c r="R20">
        <v>4.1393134383688599</v>
      </c>
      <c r="S20">
        <v>3.1030644727000745</v>
      </c>
      <c r="T20">
        <v>0</v>
      </c>
      <c r="U20">
        <v>292.4168043682364</v>
      </c>
      <c r="V20">
        <v>0</v>
      </c>
      <c r="W20">
        <v>3.8691776315789483</v>
      </c>
      <c r="X20">
        <v>14.495143581081081</v>
      </c>
      <c r="Y20">
        <v>0</v>
      </c>
      <c r="Z20">
        <v>1.6646651999999997</v>
      </c>
      <c r="AA20">
        <v>7.1234300000000008</v>
      </c>
      <c r="AB20">
        <v>6.69038032</v>
      </c>
      <c r="AC20">
        <v>7.381953231999999</v>
      </c>
      <c r="AD20">
        <v>6.9455537999999999</v>
      </c>
      <c r="AE20">
        <v>12.556885224</v>
      </c>
      <c r="AF20">
        <v>0</v>
      </c>
      <c r="AG20">
        <v>0</v>
      </c>
      <c r="AH20">
        <v>21.648419999999998</v>
      </c>
      <c r="AI20">
        <v>0.64668399999999981</v>
      </c>
      <c r="AJ20">
        <v>0</v>
      </c>
      <c r="AK20">
        <v>13.053150000000002</v>
      </c>
      <c r="AL20">
        <v>18.296200000000006</v>
      </c>
      <c r="AM20">
        <v>0</v>
      </c>
      <c r="AN20">
        <v>0</v>
      </c>
      <c r="AO20">
        <v>7.8409800000000009</v>
      </c>
      <c r="AP20">
        <v>1.4641829999999998</v>
      </c>
      <c r="AQ20">
        <v>0</v>
      </c>
      <c r="AR20">
        <v>12.057888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23.303757804606313</v>
      </c>
      <c r="BB20">
        <f t="shared" si="0"/>
        <v>672.33080145511622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82.564882932791335</v>
      </c>
      <c r="L21">
        <v>18.509918799470174</v>
      </c>
      <c r="M21">
        <v>0</v>
      </c>
      <c r="N21">
        <v>30.00345982427098</v>
      </c>
      <c r="O21">
        <v>50.377964496230298</v>
      </c>
      <c r="P21">
        <v>69.04087209241041</v>
      </c>
      <c r="Q21">
        <v>1.651722426343154</v>
      </c>
      <c r="R21">
        <v>4.1393134383688599</v>
      </c>
      <c r="S21">
        <v>3.1030644727000745</v>
      </c>
      <c r="T21">
        <v>0</v>
      </c>
      <c r="U21">
        <v>292.4168043682364</v>
      </c>
      <c r="V21">
        <v>0</v>
      </c>
      <c r="W21">
        <v>3.8691776315789483</v>
      </c>
      <c r="X21">
        <v>14.495143581081081</v>
      </c>
      <c r="Y21">
        <v>0</v>
      </c>
      <c r="Z21">
        <v>1.6646651999999997</v>
      </c>
      <c r="AA21">
        <v>7.1234300000000008</v>
      </c>
      <c r="AB21">
        <v>6.69038032</v>
      </c>
      <c r="AC21">
        <v>7.381953231999999</v>
      </c>
      <c r="AD21">
        <v>6.9455537999999999</v>
      </c>
      <c r="AE21">
        <v>12.556885224</v>
      </c>
      <c r="AF21">
        <v>0</v>
      </c>
      <c r="AG21">
        <v>0</v>
      </c>
      <c r="AH21">
        <v>21.648419999999998</v>
      </c>
      <c r="AI21">
        <v>0.80835499999999993</v>
      </c>
      <c r="AJ21">
        <v>0</v>
      </c>
      <c r="AK21">
        <v>13.053150000000002</v>
      </c>
      <c r="AL21">
        <v>18.296200000000006</v>
      </c>
      <c r="AM21">
        <v>0</v>
      </c>
      <c r="AN21">
        <v>0</v>
      </c>
      <c r="AO21">
        <v>7.8409800000000009</v>
      </c>
      <c r="AP21">
        <v>1.4641829999999998</v>
      </c>
      <c r="AQ21">
        <v>0</v>
      </c>
      <c r="AR21">
        <v>12.057888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23.309511287804199</v>
      </c>
      <c r="BB21">
        <f t="shared" si="0"/>
        <v>672.49679183367732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82.554810071032264</v>
      </c>
      <c r="L22">
        <v>18.509918799470174</v>
      </c>
      <c r="M22">
        <v>0</v>
      </c>
      <c r="N22">
        <v>30.00345982427098</v>
      </c>
      <c r="O22">
        <v>50.377964496230298</v>
      </c>
      <c r="P22">
        <v>69.04087209241041</v>
      </c>
      <c r="Q22">
        <v>1.651722426343154</v>
      </c>
      <c r="R22">
        <v>4.1393134383688599</v>
      </c>
      <c r="S22">
        <v>3.1030644727000745</v>
      </c>
      <c r="T22">
        <v>0</v>
      </c>
      <c r="U22">
        <v>292.4168043682364</v>
      </c>
      <c r="V22">
        <v>0</v>
      </c>
      <c r="W22">
        <v>3.8691776315789483</v>
      </c>
      <c r="X22">
        <v>14.495143581081081</v>
      </c>
      <c r="Y22">
        <v>0</v>
      </c>
      <c r="Z22">
        <v>1.6646651999999997</v>
      </c>
      <c r="AA22">
        <v>10.695178000000002</v>
      </c>
      <c r="AB22">
        <v>10.035570480000001</v>
      </c>
      <c r="AC22">
        <v>7.381953231999999</v>
      </c>
      <c r="AD22">
        <v>6.9455537999999999</v>
      </c>
      <c r="AE22">
        <v>12.556885224</v>
      </c>
      <c r="AF22">
        <v>0</v>
      </c>
      <c r="AG22">
        <v>0</v>
      </c>
      <c r="AH22">
        <v>21.648419999999998</v>
      </c>
      <c r="AI22">
        <v>0.80835499999999993</v>
      </c>
      <c r="AJ22">
        <v>0</v>
      </c>
      <c r="AK22">
        <v>13.053150000000002</v>
      </c>
      <c r="AL22">
        <v>18.296200000000006</v>
      </c>
      <c r="AM22">
        <v>0</v>
      </c>
      <c r="AN22">
        <v>0</v>
      </c>
      <c r="AO22">
        <v>7.8409800000000009</v>
      </c>
      <c r="AP22">
        <v>1.4641829999999998</v>
      </c>
      <c r="AQ22">
        <v>0</v>
      </c>
      <c r="AR22">
        <v>12.057888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23.540890934606317</v>
      </c>
      <c r="BB22">
        <f t="shared" si="0"/>
        <v>679.1722774851163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82.584999693989062</v>
      </c>
      <c r="L23">
        <v>18.003183586841171</v>
      </c>
      <c r="M23">
        <v>0</v>
      </c>
      <c r="N23">
        <v>30.00345982427098</v>
      </c>
      <c r="O23">
        <v>50.377964496230298</v>
      </c>
      <c r="P23">
        <v>69.04087209241041</v>
      </c>
      <c r="Q23">
        <v>1.6537813148788929</v>
      </c>
      <c r="R23">
        <v>4.1389976212259834</v>
      </c>
      <c r="S23">
        <v>3.1029138461538461</v>
      </c>
      <c r="T23">
        <v>0</v>
      </c>
      <c r="U23">
        <v>292.4168043682364</v>
      </c>
      <c r="V23">
        <v>0</v>
      </c>
      <c r="W23">
        <v>3.8691776315789483</v>
      </c>
      <c r="X23">
        <v>14.495143581081081</v>
      </c>
      <c r="Y23">
        <v>0</v>
      </c>
      <c r="Z23">
        <v>1.6646651999999997</v>
      </c>
      <c r="AA23">
        <v>10.695178000000002</v>
      </c>
      <c r="AB23">
        <v>10.035570480000001</v>
      </c>
      <c r="AC23">
        <v>7.381953231999999</v>
      </c>
      <c r="AD23">
        <v>6.9455537999999999</v>
      </c>
      <c r="AE23">
        <v>12.556885224</v>
      </c>
      <c r="AF23">
        <v>0</v>
      </c>
      <c r="AG23">
        <v>0</v>
      </c>
      <c r="AH23">
        <v>21.648419999999998</v>
      </c>
      <c r="AI23">
        <v>0.80835499999999993</v>
      </c>
      <c r="AJ23">
        <v>0</v>
      </c>
      <c r="AK23">
        <v>13.053150000000002</v>
      </c>
      <c r="AL23">
        <v>18.296200000000006</v>
      </c>
      <c r="AM23">
        <v>0</v>
      </c>
      <c r="AN23">
        <v>0</v>
      </c>
      <c r="AO23">
        <v>7.8409800000000009</v>
      </c>
      <c r="AP23">
        <v>1.4641829999999998</v>
      </c>
      <c r="AQ23">
        <v>0</v>
      </c>
      <c r="AR23">
        <v>12.057888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23.524980236316381</v>
      </c>
      <c r="BB23">
        <f t="shared" si="0"/>
        <v>678.71323503858059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82.577240186883813</v>
      </c>
      <c r="L24">
        <v>18.003179476505178</v>
      </c>
      <c r="M24">
        <v>0</v>
      </c>
      <c r="N24">
        <v>30.00345982427098</v>
      </c>
      <c r="O24">
        <v>50.377964496230298</v>
      </c>
      <c r="P24">
        <v>69.04087209241041</v>
      </c>
      <c r="Q24">
        <v>1.6537813148788929</v>
      </c>
      <c r="R24">
        <v>4.1389976212259834</v>
      </c>
      <c r="S24">
        <v>3.1029138461538461</v>
      </c>
      <c r="T24">
        <v>0</v>
      </c>
      <c r="U24">
        <v>292.4168043682364</v>
      </c>
      <c r="V24">
        <v>0</v>
      </c>
      <c r="W24">
        <v>3.8691776315789483</v>
      </c>
      <c r="X24">
        <v>14.495143581081081</v>
      </c>
      <c r="Y24">
        <v>0</v>
      </c>
      <c r="Z24">
        <v>1.6646651999999997</v>
      </c>
      <c r="AA24">
        <v>10.695178000000002</v>
      </c>
      <c r="AB24">
        <v>10.035570480000001</v>
      </c>
      <c r="AC24">
        <v>7.381953231999999</v>
      </c>
      <c r="AD24">
        <v>6.9455537999999999</v>
      </c>
      <c r="AE24">
        <v>12.556885224</v>
      </c>
      <c r="AF24">
        <v>0</v>
      </c>
      <c r="AG24">
        <v>0</v>
      </c>
      <c r="AH24">
        <v>19.243040000000004</v>
      </c>
      <c r="AI24">
        <v>0.80835499999999993</v>
      </c>
      <c r="AJ24">
        <v>0</v>
      </c>
      <c r="AK24">
        <v>13.053150000000002</v>
      </c>
      <c r="AL24">
        <v>18.296200000000006</v>
      </c>
      <c r="AM24">
        <v>0</v>
      </c>
      <c r="AN24">
        <v>0</v>
      </c>
      <c r="AO24">
        <v>7.8409800000000009</v>
      </c>
      <c r="AP24">
        <v>1.4641829999999998</v>
      </c>
      <c r="AQ24">
        <v>0</v>
      </c>
      <c r="AR24">
        <v>12.057888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23.444139916725511</v>
      </c>
      <c r="BB24">
        <f t="shared" si="0"/>
        <v>676.38093174073026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82.584999693989062</v>
      </c>
      <c r="L25">
        <v>18.003179476505178</v>
      </c>
      <c r="M25">
        <v>0</v>
      </c>
      <c r="N25">
        <v>30.00345982427098</v>
      </c>
      <c r="O25">
        <v>50.377964496230298</v>
      </c>
      <c r="P25">
        <v>69.04087209241041</v>
      </c>
      <c r="Q25">
        <v>1.6537813148788929</v>
      </c>
      <c r="R25">
        <v>4.1389976212259834</v>
      </c>
      <c r="S25">
        <v>3.1029138461538461</v>
      </c>
      <c r="T25">
        <v>0</v>
      </c>
      <c r="U25">
        <v>292.4168043682364</v>
      </c>
      <c r="V25">
        <v>0</v>
      </c>
      <c r="W25">
        <v>3.8691776315789483</v>
      </c>
      <c r="X25">
        <v>14.495143581081081</v>
      </c>
      <c r="Y25">
        <v>0</v>
      </c>
      <c r="Z25">
        <v>1.6646651999999997</v>
      </c>
      <c r="AA25">
        <v>10.695178000000002</v>
      </c>
      <c r="AB25">
        <v>10.035570480000001</v>
      </c>
      <c r="AC25">
        <v>7.381953231999999</v>
      </c>
      <c r="AD25">
        <v>6.9455537999999999</v>
      </c>
      <c r="AE25">
        <v>12.556885224</v>
      </c>
      <c r="AF25">
        <v>0</v>
      </c>
      <c r="AG25">
        <v>0</v>
      </c>
      <c r="AH25">
        <v>19.243040000000004</v>
      </c>
      <c r="AI25">
        <v>0.80835499999999993</v>
      </c>
      <c r="AJ25">
        <v>0</v>
      </c>
      <c r="AK25">
        <v>13.053150000000002</v>
      </c>
      <c r="AL25">
        <v>18.296200000000006</v>
      </c>
      <c r="AM25">
        <v>0</v>
      </c>
      <c r="AN25">
        <v>0</v>
      </c>
      <c r="AO25">
        <v>7.8409800000000009</v>
      </c>
      <c r="AP25">
        <v>1.4641829999999998</v>
      </c>
      <c r="AQ25">
        <v>0</v>
      </c>
      <c r="AR25">
        <v>12.057888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23.444399853529326</v>
      </c>
      <c r="BB25">
        <f t="shared" si="0"/>
        <v>676.38843131103158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82.577240186883813</v>
      </c>
      <c r="L26">
        <v>18.003179476505178</v>
      </c>
      <c r="M26">
        <v>0</v>
      </c>
      <c r="N26">
        <v>30.00345982427098</v>
      </c>
      <c r="O26">
        <v>50.377964496230298</v>
      </c>
      <c r="P26">
        <v>69.04087209241041</v>
      </c>
      <c r="Q26">
        <v>1.6537813148788929</v>
      </c>
      <c r="R26">
        <v>4.1389976212259834</v>
      </c>
      <c r="S26">
        <v>3.1029138461538461</v>
      </c>
      <c r="T26">
        <v>0</v>
      </c>
      <c r="U26">
        <v>292.4168043682364</v>
      </c>
      <c r="V26">
        <v>0</v>
      </c>
      <c r="W26">
        <v>3.8691776315789483</v>
      </c>
      <c r="X26">
        <v>14.495143581081081</v>
      </c>
      <c r="Y26">
        <v>0</v>
      </c>
      <c r="Z26">
        <v>1.6646651999999997</v>
      </c>
      <c r="AA26">
        <v>10.695178000000002</v>
      </c>
      <c r="AB26">
        <v>10.035570480000001</v>
      </c>
      <c r="AC26">
        <v>7.381953231999999</v>
      </c>
      <c r="AD26">
        <v>6.9455537999999999</v>
      </c>
      <c r="AE26">
        <v>12.556885224</v>
      </c>
      <c r="AF26">
        <v>0</v>
      </c>
      <c r="AG26">
        <v>0</v>
      </c>
      <c r="AH26">
        <v>19.243040000000004</v>
      </c>
      <c r="AI26">
        <v>0.80835499999999993</v>
      </c>
      <c r="AJ26">
        <v>0</v>
      </c>
      <c r="AK26">
        <v>13.053150000000002</v>
      </c>
      <c r="AL26">
        <v>18.296200000000006</v>
      </c>
      <c r="AM26">
        <v>0</v>
      </c>
      <c r="AN26">
        <v>0</v>
      </c>
      <c r="AO26">
        <v>7.8409800000000009</v>
      </c>
      <c r="AP26">
        <v>1.4641829999999998</v>
      </c>
      <c r="AQ26">
        <v>0</v>
      </c>
      <c r="AR26">
        <v>12.057888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23.444139916725511</v>
      </c>
      <c r="BB26">
        <f t="shared" si="0"/>
        <v>676.38093174073026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82.564882932791335</v>
      </c>
      <c r="L27">
        <v>18.003179476505178</v>
      </c>
      <c r="M27">
        <v>0</v>
      </c>
      <c r="N27">
        <v>30.00345982427098</v>
      </c>
      <c r="O27">
        <v>50.377964496230298</v>
      </c>
      <c r="P27">
        <v>69.04087209241041</v>
      </c>
      <c r="Q27">
        <v>1.6536542560553635</v>
      </c>
      <c r="R27">
        <v>4.1377228974234326</v>
      </c>
      <c r="S27">
        <v>3.1047339879154081</v>
      </c>
      <c r="T27">
        <v>0</v>
      </c>
      <c r="U27">
        <v>292.4168043682364</v>
      </c>
      <c r="V27">
        <v>0</v>
      </c>
      <c r="W27">
        <v>3.8691776315789483</v>
      </c>
      <c r="X27">
        <v>14.495143581081081</v>
      </c>
      <c r="Y27">
        <v>0</v>
      </c>
      <c r="Z27">
        <v>1.6646651999999997</v>
      </c>
      <c r="AA27">
        <v>10.695178000000002</v>
      </c>
      <c r="AB27">
        <v>10.035570480000001</v>
      </c>
      <c r="AC27">
        <v>7.381953231999999</v>
      </c>
      <c r="AD27">
        <v>6.9455537999999999</v>
      </c>
      <c r="AE27">
        <v>12.556885224</v>
      </c>
      <c r="AF27">
        <v>0</v>
      </c>
      <c r="AG27">
        <v>0</v>
      </c>
      <c r="AH27">
        <v>23.692992999999998</v>
      </c>
      <c r="AI27">
        <v>0.80835499999999993</v>
      </c>
      <c r="AJ27">
        <v>0</v>
      </c>
      <c r="AK27">
        <v>13.053150000000002</v>
      </c>
      <c r="AL27">
        <v>18.296200000000006</v>
      </c>
      <c r="AM27">
        <v>0</v>
      </c>
      <c r="AN27">
        <v>0</v>
      </c>
      <c r="AO27">
        <v>7.8409800000000009</v>
      </c>
      <c r="AP27">
        <v>1.4641829999999998</v>
      </c>
      <c r="AQ27">
        <v>0</v>
      </c>
      <c r="AR27">
        <v>12.057888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23.592813173176751</v>
      </c>
      <c r="BB27">
        <f t="shared" si="0"/>
        <v>680.67027258932205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82.554810071032264</v>
      </c>
      <c r="L28">
        <v>18.003179476505178</v>
      </c>
      <c r="M28">
        <v>0</v>
      </c>
      <c r="N28">
        <v>30.00345982427098</v>
      </c>
      <c r="O28">
        <v>50.377964496230298</v>
      </c>
      <c r="P28">
        <v>69.04087209241041</v>
      </c>
      <c r="Q28">
        <v>1.6536542560553635</v>
      </c>
      <c r="R28">
        <v>4.1377228974234326</v>
      </c>
      <c r="S28">
        <v>3.1047339879154081</v>
      </c>
      <c r="T28">
        <v>0</v>
      </c>
      <c r="U28">
        <v>292.4168043682364</v>
      </c>
      <c r="V28">
        <v>0</v>
      </c>
      <c r="W28">
        <v>3.8691776315789483</v>
      </c>
      <c r="X28">
        <v>14.495143581081081</v>
      </c>
      <c r="Y28">
        <v>0</v>
      </c>
      <c r="Z28">
        <v>1.6646651999999997</v>
      </c>
      <c r="AA28">
        <v>10.695178000000002</v>
      </c>
      <c r="AB28">
        <v>10.035570480000001</v>
      </c>
      <c r="AC28">
        <v>7.381953231999999</v>
      </c>
      <c r="AD28">
        <v>6.9455537999999999</v>
      </c>
      <c r="AE28">
        <v>12.556885224</v>
      </c>
      <c r="AF28">
        <v>0</v>
      </c>
      <c r="AG28">
        <v>0</v>
      </c>
      <c r="AH28">
        <v>26.45918</v>
      </c>
      <c r="AI28">
        <v>0.80835499999999993</v>
      </c>
      <c r="AJ28">
        <v>0</v>
      </c>
      <c r="AK28">
        <v>13.053150000000002</v>
      </c>
      <c r="AL28">
        <v>18.296200000000006</v>
      </c>
      <c r="AM28">
        <v>0</v>
      </c>
      <c r="AN28">
        <v>0</v>
      </c>
      <c r="AO28">
        <v>7.8409800000000009</v>
      </c>
      <c r="AP28">
        <v>1.4641829999999998</v>
      </c>
      <c r="AQ28">
        <v>0</v>
      </c>
      <c r="AR28">
        <v>12.057888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23.68514305997887</v>
      </c>
      <c r="BB28">
        <f t="shared" si="0"/>
        <v>683.33405684076092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82.564882932791335</v>
      </c>
      <c r="L29">
        <v>18.003187140580611</v>
      </c>
      <c r="M29">
        <v>0</v>
      </c>
      <c r="N29">
        <v>30.00345982427098</v>
      </c>
      <c r="O29">
        <v>50.377964496230298</v>
      </c>
      <c r="P29">
        <v>69.04087209241041</v>
      </c>
      <c r="Q29">
        <v>1.6536542560553635</v>
      </c>
      <c r="R29">
        <v>4.1377228974234326</v>
      </c>
      <c r="S29">
        <v>3.1047339879154081</v>
      </c>
      <c r="T29">
        <v>0</v>
      </c>
      <c r="U29">
        <v>292.4168043682364</v>
      </c>
      <c r="V29">
        <v>0</v>
      </c>
      <c r="W29">
        <v>3.8691776315789483</v>
      </c>
      <c r="X29">
        <v>14.495143581081081</v>
      </c>
      <c r="Y29">
        <v>0</v>
      </c>
      <c r="Z29">
        <v>1.6646651999999997</v>
      </c>
      <c r="AA29">
        <v>10.695178000000002</v>
      </c>
      <c r="AB29">
        <v>10.035570480000001</v>
      </c>
      <c r="AC29">
        <v>7.381953231999999</v>
      </c>
      <c r="AD29">
        <v>6.9455537999999999</v>
      </c>
      <c r="AE29">
        <v>12.556885224</v>
      </c>
      <c r="AF29">
        <v>0</v>
      </c>
      <c r="AG29">
        <v>0</v>
      </c>
      <c r="AH29">
        <v>26.45918</v>
      </c>
      <c r="AI29">
        <v>0.80835499999999993</v>
      </c>
      <c r="AJ29">
        <v>0</v>
      </c>
      <c r="AK29">
        <v>13.053150000000002</v>
      </c>
      <c r="AL29">
        <v>15.345200000000004</v>
      </c>
      <c r="AM29">
        <v>0</v>
      </c>
      <c r="AN29">
        <v>0</v>
      </c>
      <c r="AO29">
        <v>7.9903319999999995</v>
      </c>
      <c r="AP29">
        <v>1.4641829999999998</v>
      </c>
      <c r="AQ29">
        <v>0</v>
      </c>
      <c r="AR29">
        <v>12.057888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23.591625565014077</v>
      </c>
      <c r="BB29">
        <f t="shared" si="0"/>
        <v>680.63600686156008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82.554810071032264</v>
      </c>
      <c r="L30">
        <v>29.715206057110542</v>
      </c>
      <c r="M30">
        <v>0</v>
      </c>
      <c r="N30">
        <v>30.00345982427098</v>
      </c>
      <c r="O30">
        <v>50.377964496230298</v>
      </c>
      <c r="P30">
        <v>69.04087209241041</v>
      </c>
      <c r="Q30">
        <v>1.6536542560553635</v>
      </c>
      <c r="R30">
        <v>4.1377228974234326</v>
      </c>
      <c r="S30">
        <v>3.1047339879154081</v>
      </c>
      <c r="T30">
        <v>0</v>
      </c>
      <c r="U30">
        <v>292.4168043682364</v>
      </c>
      <c r="V30">
        <v>0</v>
      </c>
      <c r="W30">
        <v>3.8691776315789483</v>
      </c>
      <c r="X30">
        <v>14.495143581081081</v>
      </c>
      <c r="Y30">
        <v>0</v>
      </c>
      <c r="Z30">
        <v>1.6646651999999997</v>
      </c>
      <c r="AA30">
        <v>7.1234300000000008</v>
      </c>
      <c r="AB30">
        <v>10.035570480000001</v>
      </c>
      <c r="AC30">
        <v>7.381953231999999</v>
      </c>
      <c r="AD30">
        <v>6.9455537999999999</v>
      </c>
      <c r="AE30">
        <v>12.556885224</v>
      </c>
      <c r="AF30">
        <v>0</v>
      </c>
      <c r="AG30">
        <v>0</v>
      </c>
      <c r="AH30">
        <v>26.45918</v>
      </c>
      <c r="AI30">
        <v>0.80835499999999993</v>
      </c>
      <c r="AJ30">
        <v>0</v>
      </c>
      <c r="AK30">
        <v>13.053150000000002</v>
      </c>
      <c r="AL30">
        <v>15.345200000000004</v>
      </c>
      <c r="AM30">
        <v>0</v>
      </c>
      <c r="AN30">
        <v>0</v>
      </c>
      <c r="AO30">
        <v>7.9903319999999995</v>
      </c>
      <c r="AP30">
        <v>1.4641829999999998</v>
      </c>
      <c r="AQ30">
        <v>0</v>
      </c>
      <c r="AR30">
        <v>12.057888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23.863987447836031</v>
      </c>
      <c r="BB30">
        <f t="shared" si="0"/>
        <v>688.49384303350882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82.564882932791335</v>
      </c>
      <c r="L31">
        <v>29.715206057110542</v>
      </c>
      <c r="M31">
        <v>0</v>
      </c>
      <c r="N31">
        <v>30.00345982427098</v>
      </c>
      <c r="O31">
        <v>50.377964496230298</v>
      </c>
      <c r="P31">
        <v>69.04087209241041</v>
      </c>
      <c r="Q31">
        <v>1.6536542560553635</v>
      </c>
      <c r="R31">
        <v>4.1377228974234326</v>
      </c>
      <c r="S31">
        <v>3.1047339879154081</v>
      </c>
      <c r="T31">
        <v>0</v>
      </c>
      <c r="U31">
        <v>292.4168043682364</v>
      </c>
      <c r="V31">
        <v>0</v>
      </c>
      <c r="W31">
        <v>3.8691776315789483</v>
      </c>
      <c r="X31">
        <v>14.495143581081081</v>
      </c>
      <c r="Y31">
        <v>0</v>
      </c>
      <c r="Z31">
        <v>1.6646651999999997</v>
      </c>
      <c r="AA31">
        <v>7.1234300000000008</v>
      </c>
      <c r="AB31">
        <v>10.035570480000001</v>
      </c>
      <c r="AC31">
        <v>7.381953231999999</v>
      </c>
      <c r="AD31">
        <v>6.9455537999999999</v>
      </c>
      <c r="AE31">
        <v>12.556885224</v>
      </c>
      <c r="AF31">
        <v>0</v>
      </c>
      <c r="AG31">
        <v>0</v>
      </c>
      <c r="AH31">
        <v>26.45918</v>
      </c>
      <c r="AI31">
        <v>1.9400519999999994</v>
      </c>
      <c r="AJ31">
        <v>0</v>
      </c>
      <c r="AK31">
        <v>13.053150000000002</v>
      </c>
      <c r="AL31">
        <v>15.345200000000004</v>
      </c>
      <c r="AM31">
        <v>0</v>
      </c>
      <c r="AN31">
        <v>0</v>
      </c>
      <c r="AO31">
        <v>7.9903319999999995</v>
      </c>
      <c r="AP31">
        <v>1.4641829999999998</v>
      </c>
      <c r="AQ31">
        <v>0</v>
      </c>
      <c r="AR31">
        <v>12.057888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23.902236675033912</v>
      </c>
      <c r="BB31">
        <f t="shared" si="0"/>
        <v>689.5973636680701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82.554810071032264</v>
      </c>
      <c r="L32">
        <v>29.715206057110542</v>
      </c>
      <c r="M32">
        <v>0</v>
      </c>
      <c r="N32">
        <v>30.00345982427098</v>
      </c>
      <c r="O32">
        <v>50.377964496230298</v>
      </c>
      <c r="P32">
        <v>69.04087209241041</v>
      </c>
      <c r="Q32">
        <v>1.6536813888888886</v>
      </c>
      <c r="R32">
        <v>4.4809814809160304</v>
      </c>
      <c r="S32">
        <v>3.1032883859948757</v>
      </c>
      <c r="T32">
        <v>0</v>
      </c>
      <c r="U32">
        <v>292.4168043682364</v>
      </c>
      <c r="V32">
        <v>0</v>
      </c>
      <c r="W32">
        <v>3.8709218203033831</v>
      </c>
      <c r="X32">
        <v>14.495602690118988</v>
      </c>
      <c r="Y32">
        <v>0</v>
      </c>
      <c r="Z32">
        <v>1.6646651999999997</v>
      </c>
      <c r="AA32">
        <v>3.4112200000000001</v>
      </c>
      <c r="AB32">
        <v>10.035570480000001</v>
      </c>
      <c r="AC32">
        <v>7.381953231999999</v>
      </c>
      <c r="AD32">
        <v>6.9455537999999999</v>
      </c>
      <c r="AE32">
        <v>12.556885224</v>
      </c>
      <c r="AF32">
        <v>0</v>
      </c>
      <c r="AG32">
        <v>0</v>
      </c>
      <c r="AH32">
        <v>26.45918</v>
      </c>
      <c r="AI32">
        <v>12.610337999999999</v>
      </c>
      <c r="AJ32">
        <v>0</v>
      </c>
      <c r="AK32">
        <v>13.053150000000002</v>
      </c>
      <c r="AL32">
        <v>15.345200000000004</v>
      </c>
      <c r="AM32">
        <v>0</v>
      </c>
      <c r="AN32">
        <v>0</v>
      </c>
      <c r="AO32">
        <v>7.9903319999999995</v>
      </c>
      <c r="AP32">
        <v>1.4641829999999998</v>
      </c>
      <c r="AQ32">
        <v>0</v>
      </c>
      <c r="AR32">
        <v>12.057888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24.146519962216246</v>
      </c>
      <c r="BB32">
        <f t="shared" si="0"/>
        <v>696.64512693129655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82.564882932791335</v>
      </c>
      <c r="L33">
        <v>29.715206057110542</v>
      </c>
      <c r="M33">
        <v>0</v>
      </c>
      <c r="N33">
        <v>30.00345982427098</v>
      </c>
      <c r="O33">
        <v>50.377964496230298</v>
      </c>
      <c r="P33">
        <v>69.04087209241041</v>
      </c>
      <c r="Q33">
        <v>1.6536813888888886</v>
      </c>
      <c r="R33">
        <v>4.4809814809160304</v>
      </c>
      <c r="S33">
        <v>3.1032883859948757</v>
      </c>
      <c r="T33">
        <v>0</v>
      </c>
      <c r="U33">
        <v>292.4168043682364</v>
      </c>
      <c r="V33">
        <v>0</v>
      </c>
      <c r="W33">
        <v>3.8709218203033831</v>
      </c>
      <c r="X33">
        <v>14.495602690118988</v>
      </c>
      <c r="Y33">
        <v>0</v>
      </c>
      <c r="Z33">
        <v>1.6646651999999997</v>
      </c>
      <c r="AA33">
        <v>3.2105599999999996</v>
      </c>
      <c r="AB33">
        <v>10.035570480000001</v>
      </c>
      <c r="AC33">
        <v>7.381953231999999</v>
      </c>
      <c r="AD33">
        <v>6.9455537999999999</v>
      </c>
      <c r="AE33">
        <v>12.556885224</v>
      </c>
      <c r="AF33">
        <v>0</v>
      </c>
      <c r="AG33">
        <v>0</v>
      </c>
      <c r="AH33">
        <v>26.45918</v>
      </c>
      <c r="AI33">
        <v>12.610337999999999</v>
      </c>
      <c r="AJ33">
        <v>0</v>
      </c>
      <c r="AK33">
        <v>13.053150000000002</v>
      </c>
      <c r="AL33">
        <v>15.345200000000004</v>
      </c>
      <c r="AM33">
        <v>0</v>
      </c>
      <c r="AN33">
        <v>0</v>
      </c>
      <c r="AO33">
        <v>7.9903319999999995</v>
      </c>
      <c r="AP33">
        <v>1.4641829999999998</v>
      </c>
      <c r="AQ33">
        <v>0</v>
      </c>
      <c r="AR33">
        <v>12.057888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24.140135293414133</v>
      </c>
      <c r="BB33">
        <f t="shared" si="0"/>
        <v>696.46092446185787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82.554810071032264</v>
      </c>
      <c r="L34">
        <v>29.715206057110542</v>
      </c>
      <c r="M34">
        <v>0</v>
      </c>
      <c r="N34">
        <v>30.00345982427098</v>
      </c>
      <c r="O34">
        <v>50.377964496230298</v>
      </c>
      <c r="P34">
        <v>69.04087209241041</v>
      </c>
      <c r="Q34">
        <v>1.6536813888888886</v>
      </c>
      <c r="R34">
        <v>4.4809814809160304</v>
      </c>
      <c r="S34">
        <v>3.1032883859948757</v>
      </c>
      <c r="T34">
        <v>0</v>
      </c>
      <c r="U34">
        <v>292.4168043682364</v>
      </c>
      <c r="V34">
        <v>0</v>
      </c>
      <c r="W34">
        <v>3.8709218203033831</v>
      </c>
      <c r="X34">
        <v>14.495602690118988</v>
      </c>
      <c r="Y34">
        <v>0</v>
      </c>
      <c r="Z34">
        <v>1.6646651999999997</v>
      </c>
      <c r="AA34">
        <v>3.2105599999999996</v>
      </c>
      <c r="AB34">
        <v>10.035570480000001</v>
      </c>
      <c r="AC34">
        <v>7.381953231999999</v>
      </c>
      <c r="AD34">
        <v>6.9455537999999999</v>
      </c>
      <c r="AE34">
        <v>12.556885224</v>
      </c>
      <c r="AF34">
        <v>0</v>
      </c>
      <c r="AG34">
        <v>0</v>
      </c>
      <c r="AH34">
        <v>26.45918</v>
      </c>
      <c r="AI34">
        <v>12.610337999999999</v>
      </c>
      <c r="AJ34">
        <v>0</v>
      </c>
      <c r="AK34">
        <v>13.053150000000002</v>
      </c>
      <c r="AL34">
        <v>15.345200000000004</v>
      </c>
      <c r="AM34">
        <v>0</v>
      </c>
      <c r="AN34">
        <v>0</v>
      </c>
      <c r="AO34">
        <v>7.9903319999999995</v>
      </c>
      <c r="AP34">
        <v>1.4641829999999998</v>
      </c>
      <c r="AQ34">
        <v>0</v>
      </c>
      <c r="AR34">
        <v>12.057888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24.139797852216248</v>
      </c>
      <c r="BB34">
        <f t="shared" si="0"/>
        <v>696.45118904129663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82.379685579366623</v>
      </c>
      <c r="L35">
        <v>28.360084833148761</v>
      </c>
      <c r="M35">
        <v>0</v>
      </c>
      <c r="N35">
        <v>30.00345982427098</v>
      </c>
      <c r="O35">
        <v>50.377964496230298</v>
      </c>
      <c r="P35">
        <v>69.04087209241041</v>
      </c>
      <c r="Q35">
        <v>1.6537343106457245</v>
      </c>
      <c r="R35">
        <v>4</v>
      </c>
      <c r="S35">
        <v>3.1042443820224719</v>
      </c>
      <c r="T35">
        <v>0</v>
      </c>
      <c r="U35">
        <v>292.4168043682364</v>
      </c>
      <c r="V35">
        <v>0</v>
      </c>
      <c r="W35">
        <v>3.7442366863905323</v>
      </c>
      <c r="X35">
        <v>14.008395149786018</v>
      </c>
      <c r="Y35">
        <v>0</v>
      </c>
      <c r="Z35">
        <v>3.3293303999999995</v>
      </c>
      <c r="AA35">
        <v>3.2105599999999996</v>
      </c>
      <c r="AB35">
        <v>10.035570480000001</v>
      </c>
      <c r="AC35">
        <v>4.9163427200000003</v>
      </c>
      <c r="AD35">
        <v>6.9455537999999999</v>
      </c>
      <c r="AE35">
        <v>12.556885224</v>
      </c>
      <c r="AF35">
        <v>0</v>
      </c>
      <c r="AG35">
        <v>0</v>
      </c>
      <c r="AH35">
        <v>17.8238658</v>
      </c>
      <c r="AI35">
        <v>12.610337999999999</v>
      </c>
      <c r="AJ35">
        <v>0</v>
      </c>
      <c r="AK35">
        <v>13.053150000000002</v>
      </c>
      <c r="AL35">
        <v>15.345200000000004</v>
      </c>
      <c r="AM35">
        <v>1.3406171428571423</v>
      </c>
      <c r="AN35">
        <v>0</v>
      </c>
      <c r="AO35">
        <v>7.9903319999999995</v>
      </c>
      <c r="AP35">
        <v>1.4641829999999998</v>
      </c>
      <c r="AQ35">
        <v>0</v>
      </c>
      <c r="AR35">
        <v>12.057888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23.780686191336727</v>
      </c>
      <c r="BB35">
        <f t="shared" si="0"/>
        <v>686.09054738002862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82.3693478992693</v>
      </c>
      <c r="L36">
        <v>28.360084833148761</v>
      </c>
      <c r="M36">
        <v>0</v>
      </c>
      <c r="N36">
        <v>30.00345982427098</v>
      </c>
      <c r="O36">
        <v>50.377964496230298</v>
      </c>
      <c r="P36">
        <v>69.04087209241041</v>
      </c>
      <c r="Q36">
        <v>1.6537343106457245</v>
      </c>
      <c r="R36">
        <v>4</v>
      </c>
      <c r="S36">
        <v>3.1042443820224719</v>
      </c>
      <c r="T36">
        <v>0</v>
      </c>
      <c r="U36">
        <v>292.4168043682364</v>
      </c>
      <c r="V36">
        <v>0</v>
      </c>
      <c r="W36">
        <v>3.7442366863905323</v>
      </c>
      <c r="X36">
        <v>14.008395149786018</v>
      </c>
      <c r="Y36">
        <v>0</v>
      </c>
      <c r="Z36">
        <v>3.3293303999999995</v>
      </c>
      <c r="AA36">
        <v>0</v>
      </c>
      <c r="AB36">
        <v>6.69038032</v>
      </c>
      <c r="AC36">
        <v>4.9163427200000003</v>
      </c>
      <c r="AD36">
        <v>6.9455537999999999</v>
      </c>
      <c r="AE36">
        <v>12.556885224</v>
      </c>
      <c r="AF36">
        <v>0</v>
      </c>
      <c r="AG36">
        <v>0</v>
      </c>
      <c r="AH36">
        <v>17.8238658</v>
      </c>
      <c r="AI36">
        <v>12.610337999999999</v>
      </c>
      <c r="AJ36">
        <v>0</v>
      </c>
      <c r="AK36">
        <v>13.053150000000002</v>
      </c>
      <c r="AL36">
        <v>15.345200000000004</v>
      </c>
      <c r="AM36">
        <v>1.3406171428571423</v>
      </c>
      <c r="AN36">
        <v>0</v>
      </c>
      <c r="AO36">
        <v>7.9903319999999995</v>
      </c>
      <c r="AP36">
        <v>1.4641829999999998</v>
      </c>
      <c r="AQ36">
        <v>0</v>
      </c>
      <c r="AR36">
        <v>12.057888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23.560722218384683</v>
      </c>
      <c r="BB36">
        <f t="shared" si="0"/>
        <v>679.74442351288326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82.379685579366623</v>
      </c>
      <c r="L37">
        <v>28.360084833148761</v>
      </c>
      <c r="M37">
        <v>0</v>
      </c>
      <c r="N37">
        <v>30.00345982427098</v>
      </c>
      <c r="O37">
        <v>50.377964496230298</v>
      </c>
      <c r="P37">
        <v>69.04087209241041</v>
      </c>
      <c r="Q37">
        <v>1.6537343106457245</v>
      </c>
      <c r="R37">
        <v>4.1725525526149969</v>
      </c>
      <c r="S37">
        <v>3.1042443820224719</v>
      </c>
      <c r="T37">
        <v>0</v>
      </c>
      <c r="U37">
        <v>292.4168043682364</v>
      </c>
      <c r="V37">
        <v>0</v>
      </c>
      <c r="W37">
        <v>3.7442366863905323</v>
      </c>
      <c r="X37">
        <v>14.008395149786018</v>
      </c>
      <c r="Y37">
        <v>0</v>
      </c>
      <c r="Z37">
        <v>3.3293303999999995</v>
      </c>
      <c r="AA37">
        <v>0</v>
      </c>
      <c r="AB37">
        <v>6.6362071999999985</v>
      </c>
      <c r="AC37">
        <v>2.4581713599999997</v>
      </c>
      <c r="AD37">
        <v>6.9455537999999999</v>
      </c>
      <c r="AE37">
        <v>12.556885224</v>
      </c>
      <c r="AF37">
        <v>0</v>
      </c>
      <c r="AG37">
        <v>0</v>
      </c>
      <c r="AH37">
        <v>17.8238658</v>
      </c>
      <c r="AI37">
        <v>4.2034459999999996</v>
      </c>
      <c r="AJ37">
        <v>0</v>
      </c>
      <c r="AK37">
        <v>13.053150000000002</v>
      </c>
      <c r="AL37">
        <v>15.345200000000004</v>
      </c>
      <c r="AM37">
        <v>1.3406171428571423</v>
      </c>
      <c r="AN37">
        <v>0</v>
      </c>
      <c r="AO37">
        <v>7.9903319999999995</v>
      </c>
      <c r="AP37">
        <v>1.4641829999999998</v>
      </c>
      <c r="AQ37">
        <v>0</v>
      </c>
      <c r="AR37">
        <v>12.057888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23.201055174033641</v>
      </c>
      <c r="BB37">
        <f t="shared" si="0"/>
        <v>669.36774430994672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82.3693478992693</v>
      </c>
      <c r="L38">
        <v>28.360084833148761</v>
      </c>
      <c r="M38">
        <v>0</v>
      </c>
      <c r="N38">
        <v>30.00345982427098</v>
      </c>
      <c r="O38">
        <v>50.377964496230298</v>
      </c>
      <c r="P38">
        <v>69.04087209241041</v>
      </c>
      <c r="Q38">
        <v>1.6537343106457245</v>
      </c>
      <c r="R38">
        <v>4.138269387755102</v>
      </c>
      <c r="S38">
        <v>3.1042443820224719</v>
      </c>
      <c r="T38">
        <v>0</v>
      </c>
      <c r="U38">
        <v>292.4168043682364</v>
      </c>
      <c r="V38">
        <v>0</v>
      </c>
      <c r="W38">
        <v>3.7442366863905323</v>
      </c>
      <c r="X38">
        <v>14.008395149786018</v>
      </c>
      <c r="Y38">
        <v>0</v>
      </c>
      <c r="Z38">
        <v>3.3293303999999995</v>
      </c>
      <c r="AA38">
        <v>0</v>
      </c>
      <c r="AB38">
        <v>3.3181035999999993</v>
      </c>
      <c r="AC38">
        <v>2.4581713599999997</v>
      </c>
      <c r="AD38">
        <v>6.9455537999999999</v>
      </c>
      <c r="AE38">
        <v>12.556885224</v>
      </c>
      <c r="AF38">
        <v>0</v>
      </c>
      <c r="AG38">
        <v>0</v>
      </c>
      <c r="AH38">
        <v>17.8238658</v>
      </c>
      <c r="AI38">
        <v>0.97002599999999983</v>
      </c>
      <c r="AJ38">
        <v>0</v>
      </c>
      <c r="AK38">
        <v>13.053150000000002</v>
      </c>
      <c r="AL38">
        <v>15.345200000000004</v>
      </c>
      <c r="AM38">
        <v>1.3406171428571423</v>
      </c>
      <c r="AN38">
        <v>0</v>
      </c>
      <c r="AO38">
        <v>7.9903319999999995</v>
      </c>
      <c r="AP38">
        <v>1.4641829999999998</v>
      </c>
      <c r="AQ38">
        <v>0</v>
      </c>
      <c r="AR38">
        <v>12.057888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22.980084144388385</v>
      </c>
      <c r="BB38">
        <f t="shared" si="0"/>
        <v>662.99257089463481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82.358562538740529</v>
      </c>
      <c r="L39">
        <v>26.228511552394568</v>
      </c>
      <c r="M39">
        <v>0</v>
      </c>
      <c r="N39">
        <v>29.996879379817798</v>
      </c>
      <c r="O39">
        <v>50.378842714608432</v>
      </c>
      <c r="P39">
        <v>69.039408095061276</v>
      </c>
      <c r="Q39">
        <v>1.6530917975567192</v>
      </c>
      <c r="R39">
        <v>4.1382945005611678</v>
      </c>
      <c r="S39">
        <v>3.1033913744075829</v>
      </c>
      <c r="T39">
        <v>0</v>
      </c>
      <c r="U39">
        <v>292.4168043682364</v>
      </c>
      <c r="V39">
        <v>0</v>
      </c>
      <c r="W39">
        <v>4.5729081081081082</v>
      </c>
      <c r="X39">
        <v>37.465079927667325</v>
      </c>
      <c r="Y39">
        <v>0</v>
      </c>
      <c r="Z39">
        <v>3.3293303999999995</v>
      </c>
      <c r="AA39">
        <v>0</v>
      </c>
      <c r="AB39">
        <v>3.3181035999999993</v>
      </c>
      <c r="AC39">
        <v>2.4581713599999997</v>
      </c>
      <c r="AD39">
        <v>6.9455537999999999</v>
      </c>
      <c r="AE39">
        <v>12.556885224</v>
      </c>
      <c r="AF39">
        <v>0</v>
      </c>
      <c r="AG39">
        <v>0</v>
      </c>
      <c r="AH39">
        <v>10.824209999999999</v>
      </c>
      <c r="AI39">
        <v>0</v>
      </c>
      <c r="AJ39">
        <v>0</v>
      </c>
      <c r="AK39">
        <v>13.053150000000002</v>
      </c>
      <c r="AL39">
        <v>15.345200000000004</v>
      </c>
      <c r="AM39">
        <v>1.3406171428571423</v>
      </c>
      <c r="AN39">
        <v>0</v>
      </c>
      <c r="AO39">
        <v>7.9903319999999995</v>
      </c>
      <c r="AP39">
        <v>1.4641829999999998</v>
      </c>
      <c r="AQ39">
        <v>0</v>
      </c>
      <c r="AR39">
        <v>12.057888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23.45460063815046</v>
      </c>
      <c r="BB39">
        <f t="shared" si="0"/>
        <v>676.6827335278665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82.345878869978577</v>
      </c>
      <c r="L40">
        <v>26.228511552394568</v>
      </c>
      <c r="M40">
        <v>0</v>
      </c>
      <c r="N40">
        <v>29.996879379817798</v>
      </c>
      <c r="O40">
        <v>50.378842714608432</v>
      </c>
      <c r="P40">
        <v>69.039408095061276</v>
      </c>
      <c r="Q40">
        <v>1.6530917975567192</v>
      </c>
      <c r="R40">
        <v>4.1382945005611678</v>
      </c>
      <c r="S40">
        <v>3.1033913744075829</v>
      </c>
      <c r="T40">
        <v>0</v>
      </c>
      <c r="U40">
        <v>292.4168043682364</v>
      </c>
      <c r="V40">
        <v>0</v>
      </c>
      <c r="W40">
        <v>4.5729081081081082</v>
      </c>
      <c r="X40">
        <v>37.465079927667325</v>
      </c>
      <c r="Y40">
        <v>0</v>
      </c>
      <c r="Z40">
        <v>3.3293303999999995</v>
      </c>
      <c r="AA40">
        <v>0</v>
      </c>
      <c r="AB40">
        <v>3.3181035999999993</v>
      </c>
      <c r="AC40">
        <v>2.4581713599999997</v>
      </c>
      <c r="AD40">
        <v>6.9455537999999999</v>
      </c>
      <c r="AE40">
        <v>12.556885224</v>
      </c>
      <c r="AF40">
        <v>0</v>
      </c>
      <c r="AG40">
        <v>0</v>
      </c>
      <c r="AH40">
        <v>10.824209999999999</v>
      </c>
      <c r="AI40">
        <v>0</v>
      </c>
      <c r="AJ40">
        <v>0</v>
      </c>
      <c r="AK40">
        <v>13.053150000000002</v>
      </c>
      <c r="AL40">
        <v>15.345200000000004</v>
      </c>
      <c r="AM40">
        <v>1.3406171428571423</v>
      </c>
      <c r="AN40">
        <v>0</v>
      </c>
      <c r="AO40">
        <v>7.9903319999999995</v>
      </c>
      <c r="AP40">
        <v>1.4641829999999998</v>
      </c>
      <c r="AQ40">
        <v>0</v>
      </c>
      <c r="AR40">
        <v>12.057888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23.454175785551648</v>
      </c>
      <c r="BB40">
        <f t="shared" si="0"/>
        <v>676.67047471170349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79.782691740412972</v>
      </c>
      <c r="L41">
        <v>26.228511552394568</v>
      </c>
      <c r="M41">
        <v>0</v>
      </c>
      <c r="N41">
        <v>29.996879379817798</v>
      </c>
      <c r="O41">
        <v>50.378842714608432</v>
      </c>
      <c r="P41">
        <v>69.039408095061276</v>
      </c>
      <c r="Q41">
        <v>1.6530917975567192</v>
      </c>
      <c r="R41">
        <v>4.1382945005611678</v>
      </c>
      <c r="S41">
        <v>3.1033913744075829</v>
      </c>
      <c r="T41">
        <v>0</v>
      </c>
      <c r="U41">
        <v>292.4168043682364</v>
      </c>
      <c r="V41">
        <v>0</v>
      </c>
      <c r="W41">
        <v>4.5729081081081082</v>
      </c>
      <c r="X41">
        <v>37.465079927667325</v>
      </c>
      <c r="Y41">
        <v>0</v>
      </c>
      <c r="Z41">
        <v>3.3293303999999995</v>
      </c>
      <c r="AA41">
        <v>0</v>
      </c>
      <c r="AB41">
        <v>3.3181035999999993</v>
      </c>
      <c r="AC41">
        <v>2.4581713599999997</v>
      </c>
      <c r="AD41">
        <v>6.9455537999999999</v>
      </c>
      <c r="AE41">
        <v>12.556885224</v>
      </c>
      <c r="AF41">
        <v>0</v>
      </c>
      <c r="AG41">
        <v>0</v>
      </c>
      <c r="AH41">
        <v>10.824209999999999</v>
      </c>
      <c r="AI41">
        <v>0</v>
      </c>
      <c r="AJ41">
        <v>0</v>
      </c>
      <c r="AK41">
        <v>13.053150000000002</v>
      </c>
      <c r="AL41">
        <v>15.345200000000004</v>
      </c>
      <c r="AM41">
        <v>1.3406171428571423</v>
      </c>
      <c r="AN41">
        <v>0</v>
      </c>
      <c r="AO41">
        <v>7.9903319999999995</v>
      </c>
      <c r="AP41">
        <v>1.4641829999999998</v>
      </c>
      <c r="AQ41">
        <v>0</v>
      </c>
      <c r="AR41">
        <v>12.057888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23.368309051920257</v>
      </c>
      <c r="BB41">
        <f t="shared" si="0"/>
        <v>674.19315431576922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79.772420933200948</v>
      </c>
      <c r="L42">
        <v>26.228511552394568</v>
      </c>
      <c r="M42">
        <v>0</v>
      </c>
      <c r="N42">
        <v>29.996879379817798</v>
      </c>
      <c r="O42">
        <v>50.378842714608432</v>
      </c>
      <c r="P42">
        <v>69.039408095061276</v>
      </c>
      <c r="Q42">
        <v>1.6530917975567192</v>
      </c>
      <c r="R42">
        <v>4.1382945005611678</v>
      </c>
      <c r="S42">
        <v>3.1033913744075829</v>
      </c>
      <c r="T42">
        <v>0</v>
      </c>
      <c r="U42">
        <v>292.4168043682364</v>
      </c>
      <c r="V42">
        <v>0</v>
      </c>
      <c r="W42">
        <v>4.5729081081081082</v>
      </c>
      <c r="X42">
        <v>37.465079927667325</v>
      </c>
      <c r="Y42">
        <v>0</v>
      </c>
      <c r="Z42">
        <v>3.3293303999999995</v>
      </c>
      <c r="AA42">
        <v>0</v>
      </c>
      <c r="AB42">
        <v>3.3181035999999993</v>
      </c>
      <c r="AC42">
        <v>4.9163427200000003</v>
      </c>
      <c r="AD42">
        <v>6.9455537999999999</v>
      </c>
      <c r="AE42">
        <v>12.556885224</v>
      </c>
      <c r="AF42">
        <v>0</v>
      </c>
      <c r="AG42">
        <v>0</v>
      </c>
      <c r="AH42">
        <v>10.824209999999999</v>
      </c>
      <c r="AI42">
        <v>0</v>
      </c>
      <c r="AJ42">
        <v>0</v>
      </c>
      <c r="AK42">
        <v>13.053150000000002</v>
      </c>
      <c r="AL42">
        <v>15.345200000000004</v>
      </c>
      <c r="AM42">
        <v>1.3406171428571423</v>
      </c>
      <c r="AN42">
        <v>0</v>
      </c>
      <c r="AO42">
        <v>7.9903319999999995</v>
      </c>
      <c r="AP42">
        <v>1.4641829999999998</v>
      </c>
      <c r="AQ42">
        <v>0</v>
      </c>
      <c r="AR42">
        <v>12.057888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23.450313557878644</v>
      </c>
      <c r="BB42">
        <f t="shared" si="0"/>
        <v>676.55905036259878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78.664702970297057</v>
      </c>
      <c r="L43">
        <v>27.160205954247434</v>
      </c>
      <c r="M43">
        <v>0</v>
      </c>
      <c r="N43">
        <v>29.996879379817798</v>
      </c>
      <c r="O43">
        <v>50.378842714608432</v>
      </c>
      <c r="P43">
        <v>69.039408095061276</v>
      </c>
      <c r="Q43">
        <v>1.6530917975567192</v>
      </c>
      <c r="R43">
        <v>3.87</v>
      </c>
      <c r="S43">
        <v>3.1033913744075829</v>
      </c>
      <c r="T43">
        <v>0</v>
      </c>
      <c r="U43">
        <v>292.4168043682364</v>
      </c>
      <c r="V43">
        <v>0</v>
      </c>
      <c r="W43">
        <v>8.8434349775784753</v>
      </c>
      <c r="X43">
        <v>37.465079927667325</v>
      </c>
      <c r="Y43">
        <v>0</v>
      </c>
      <c r="Z43">
        <v>3.3293303999999995</v>
      </c>
      <c r="AA43">
        <v>0</v>
      </c>
      <c r="AB43">
        <v>6.69038032</v>
      </c>
      <c r="AC43">
        <v>4.9163427200000003</v>
      </c>
      <c r="AD43">
        <v>9.2942917999999999</v>
      </c>
      <c r="AE43">
        <v>12.556885224</v>
      </c>
      <c r="AF43">
        <v>0</v>
      </c>
      <c r="AG43">
        <v>0</v>
      </c>
      <c r="AH43">
        <v>16.83766</v>
      </c>
      <c r="AI43">
        <v>0</v>
      </c>
      <c r="AJ43">
        <v>0</v>
      </c>
      <c r="AK43">
        <v>13.053150000000002</v>
      </c>
      <c r="AL43">
        <v>15.345200000000004</v>
      </c>
      <c r="AM43">
        <v>1.3406171428571423</v>
      </c>
      <c r="AN43">
        <v>0</v>
      </c>
      <c r="AO43">
        <v>7.9903319999999995</v>
      </c>
      <c r="AP43">
        <v>1.4641829999999998</v>
      </c>
      <c r="AQ43">
        <v>0</v>
      </c>
      <c r="AR43">
        <v>12.057888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23.971596178077633</v>
      </c>
      <c r="BB43">
        <f t="shared" si="0"/>
        <v>691.59844127025804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78.65443138816967</v>
      </c>
      <c r="L44">
        <v>31.040156548702775</v>
      </c>
      <c r="M44">
        <v>0</v>
      </c>
      <c r="N44">
        <v>29.996879379817798</v>
      </c>
      <c r="O44">
        <v>50.378842714608432</v>
      </c>
      <c r="P44">
        <v>69.039408095061276</v>
      </c>
      <c r="Q44">
        <v>1.6530917975567192</v>
      </c>
      <c r="R44">
        <v>3.87</v>
      </c>
      <c r="S44">
        <v>3.1033913744075829</v>
      </c>
      <c r="T44">
        <v>0</v>
      </c>
      <c r="U44">
        <v>292.4168043682364</v>
      </c>
      <c r="V44">
        <v>0</v>
      </c>
      <c r="W44">
        <v>8.8434349775784753</v>
      </c>
      <c r="X44">
        <v>37.465079927667325</v>
      </c>
      <c r="Y44">
        <v>0</v>
      </c>
      <c r="Z44">
        <v>3.3293303999999995</v>
      </c>
      <c r="AA44">
        <v>0</v>
      </c>
      <c r="AB44">
        <v>6.69038032</v>
      </c>
      <c r="AC44">
        <v>4.9163427200000003</v>
      </c>
      <c r="AD44">
        <v>9.2942917999999999</v>
      </c>
      <c r="AE44">
        <v>12.556885224</v>
      </c>
      <c r="AF44">
        <v>0</v>
      </c>
      <c r="AG44">
        <v>0</v>
      </c>
      <c r="AH44">
        <v>16.83766</v>
      </c>
      <c r="AI44">
        <v>0</v>
      </c>
      <c r="AJ44">
        <v>0</v>
      </c>
      <c r="AK44">
        <v>13.053150000000002</v>
      </c>
      <c r="AL44">
        <v>15.345200000000004</v>
      </c>
      <c r="AM44">
        <v>1.3406171428571423</v>
      </c>
      <c r="AN44">
        <v>0</v>
      </c>
      <c r="AO44">
        <v>7.9903319999999995</v>
      </c>
      <c r="AP44">
        <v>1.4641829999999998</v>
      </c>
      <c r="AQ44">
        <v>0</v>
      </c>
      <c r="AR44">
        <v>12.057888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24.101230390923405</v>
      </c>
      <c r="BB44">
        <f t="shared" si="0"/>
        <v>695.33848606974016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79.048712411040356</v>
      </c>
      <c r="L45">
        <v>31.040156548702775</v>
      </c>
      <c r="M45">
        <v>0</v>
      </c>
      <c r="N45">
        <v>29.996879379817798</v>
      </c>
      <c r="O45">
        <v>50.378842714608432</v>
      </c>
      <c r="P45">
        <v>69.039408095061276</v>
      </c>
      <c r="Q45">
        <v>1.652723875432526</v>
      </c>
      <c r="R45">
        <v>3.87</v>
      </c>
      <c r="S45">
        <v>3.1033913744075829</v>
      </c>
      <c r="T45">
        <v>0</v>
      </c>
      <c r="U45">
        <v>292.4168043682364</v>
      </c>
      <c r="V45">
        <v>0</v>
      </c>
      <c r="W45">
        <v>8.8434349775784753</v>
      </c>
      <c r="X45">
        <v>37.465079927667325</v>
      </c>
      <c r="Y45">
        <v>0</v>
      </c>
      <c r="Z45">
        <v>3.3293303999999995</v>
      </c>
      <c r="AA45">
        <v>0</v>
      </c>
      <c r="AB45">
        <v>6.69038032</v>
      </c>
      <c r="AC45">
        <v>4.9163427200000003</v>
      </c>
      <c r="AD45">
        <v>9.2942917999999999</v>
      </c>
      <c r="AE45">
        <v>12.556885224</v>
      </c>
      <c r="AF45">
        <v>0</v>
      </c>
      <c r="AG45">
        <v>0</v>
      </c>
      <c r="AH45">
        <v>17.198467000000001</v>
      </c>
      <c r="AI45">
        <v>0</v>
      </c>
      <c r="AJ45">
        <v>0</v>
      </c>
      <c r="AK45">
        <v>13.053150000000002</v>
      </c>
      <c r="AL45">
        <v>17.706000000000003</v>
      </c>
      <c r="AM45">
        <v>1.3406171428571423</v>
      </c>
      <c r="AN45">
        <v>0</v>
      </c>
      <c r="AO45">
        <v>7.9903319999999995</v>
      </c>
      <c r="AP45">
        <v>2.1149309999999999</v>
      </c>
      <c r="AQ45">
        <v>0</v>
      </c>
      <c r="AR45">
        <v>12.057888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24.227400476084803</v>
      </c>
      <c r="BB45">
        <f t="shared" si="0"/>
        <v>698.97858408532534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79.037957206868242</v>
      </c>
      <c r="L46">
        <v>31.040156548702775</v>
      </c>
      <c r="M46">
        <v>0</v>
      </c>
      <c r="N46">
        <v>29.996879379817798</v>
      </c>
      <c r="O46">
        <v>50.378842714608432</v>
      </c>
      <c r="P46">
        <v>69.039408095061276</v>
      </c>
      <c r="Q46">
        <v>1.652723875432526</v>
      </c>
      <c r="R46">
        <v>3.87</v>
      </c>
      <c r="S46">
        <v>3.1033913744075829</v>
      </c>
      <c r="T46">
        <v>0</v>
      </c>
      <c r="U46">
        <v>292.4168043682364</v>
      </c>
      <c r="V46">
        <v>0</v>
      </c>
      <c r="W46">
        <v>8.8434349775784753</v>
      </c>
      <c r="X46">
        <v>37.465079927667325</v>
      </c>
      <c r="Y46">
        <v>0</v>
      </c>
      <c r="Z46">
        <v>3.3293303999999995</v>
      </c>
      <c r="AA46">
        <v>0</v>
      </c>
      <c r="AB46">
        <v>6.69038032</v>
      </c>
      <c r="AC46">
        <v>4.9163427200000003</v>
      </c>
      <c r="AD46">
        <v>9.2942917999999999</v>
      </c>
      <c r="AE46">
        <v>12.556885224</v>
      </c>
      <c r="AF46">
        <v>0</v>
      </c>
      <c r="AG46">
        <v>0</v>
      </c>
      <c r="AH46">
        <v>17.8238658</v>
      </c>
      <c r="AI46">
        <v>0</v>
      </c>
      <c r="AJ46">
        <v>0</v>
      </c>
      <c r="AK46">
        <v>13.053150000000002</v>
      </c>
      <c r="AL46">
        <v>17.706000000000003</v>
      </c>
      <c r="AM46">
        <v>1.3406171428571423</v>
      </c>
      <c r="AN46">
        <v>0</v>
      </c>
      <c r="AO46">
        <v>7.9903319999999995</v>
      </c>
      <c r="AP46">
        <v>2.1149309999999999</v>
      </c>
      <c r="AQ46">
        <v>0</v>
      </c>
      <c r="AR46">
        <v>12.057888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24.247990885018922</v>
      </c>
      <c r="BB46">
        <f t="shared" si="0"/>
        <v>699.57263727221903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81.593711397185729</v>
      </c>
      <c r="L47">
        <v>26.187333478124106</v>
      </c>
      <c r="M47">
        <v>0</v>
      </c>
      <c r="N47">
        <v>29.996879379817798</v>
      </c>
      <c r="O47">
        <v>50.378842714608432</v>
      </c>
      <c r="P47">
        <v>69.039408095061276</v>
      </c>
      <c r="Q47">
        <v>1.652723875432526</v>
      </c>
      <c r="R47">
        <v>4.0769246469072158</v>
      </c>
      <c r="S47">
        <v>3.1033913744075829</v>
      </c>
      <c r="T47">
        <v>0</v>
      </c>
      <c r="U47">
        <v>292.4168043682364</v>
      </c>
      <c r="V47">
        <v>0</v>
      </c>
      <c r="W47">
        <v>8.8434349775784753</v>
      </c>
      <c r="X47">
        <v>37.465079927667325</v>
      </c>
      <c r="Y47">
        <v>0</v>
      </c>
      <c r="Z47">
        <v>1.6764000000000001</v>
      </c>
      <c r="AA47">
        <v>0</v>
      </c>
      <c r="AB47">
        <v>6.69038032</v>
      </c>
      <c r="AC47">
        <v>4.9163427200000003</v>
      </c>
      <c r="AD47">
        <v>9.2942917999999999</v>
      </c>
      <c r="AE47">
        <v>12.556885224</v>
      </c>
      <c r="AF47">
        <v>0</v>
      </c>
      <c r="AG47">
        <v>0</v>
      </c>
      <c r="AH47">
        <v>17.8238658</v>
      </c>
      <c r="AI47">
        <v>0</v>
      </c>
      <c r="AJ47">
        <v>0</v>
      </c>
      <c r="AK47">
        <v>13.053150000000002</v>
      </c>
      <c r="AL47">
        <v>17.706000000000003</v>
      </c>
      <c r="AM47">
        <v>1.3406171428571423</v>
      </c>
      <c r="AN47">
        <v>0</v>
      </c>
      <c r="AO47">
        <v>7.9903319999999995</v>
      </c>
      <c r="AP47">
        <v>1.3014959999999998</v>
      </c>
      <c r="AQ47">
        <v>0</v>
      </c>
      <c r="AR47">
        <v>13.600175999999998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24.147014096406767</v>
      </c>
      <c r="BB47">
        <f t="shared" si="0"/>
        <v>696.6593924274772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81.562261926696522</v>
      </c>
      <c r="L48">
        <v>26.187333478124106</v>
      </c>
      <c r="M48">
        <v>0</v>
      </c>
      <c r="N48">
        <v>29.996879379817798</v>
      </c>
      <c r="O48">
        <v>50.378842714608432</v>
      </c>
      <c r="P48">
        <v>69.039408095061276</v>
      </c>
      <c r="Q48">
        <v>1.652723875432526</v>
      </c>
      <c r="R48">
        <v>4.0769246469072158</v>
      </c>
      <c r="S48">
        <v>3.1033913744075829</v>
      </c>
      <c r="T48">
        <v>0</v>
      </c>
      <c r="U48">
        <v>292.4168043682364</v>
      </c>
      <c r="V48">
        <v>0</v>
      </c>
      <c r="W48">
        <v>8.8434349775784753</v>
      </c>
      <c r="X48">
        <v>37.465079927667325</v>
      </c>
      <c r="Y48">
        <v>0</v>
      </c>
      <c r="Z48">
        <v>0</v>
      </c>
      <c r="AA48">
        <v>0</v>
      </c>
      <c r="AB48">
        <v>6.69038032</v>
      </c>
      <c r="AC48">
        <v>4.9163427200000003</v>
      </c>
      <c r="AD48">
        <v>9.2942917999999999</v>
      </c>
      <c r="AE48">
        <v>12.556885224</v>
      </c>
      <c r="AF48">
        <v>0</v>
      </c>
      <c r="AG48">
        <v>0</v>
      </c>
      <c r="AH48">
        <v>17.8238658</v>
      </c>
      <c r="AI48">
        <v>0</v>
      </c>
      <c r="AJ48">
        <v>0</v>
      </c>
      <c r="AK48">
        <v>13.053150000000002</v>
      </c>
      <c r="AL48">
        <v>17.706000000000003</v>
      </c>
      <c r="AM48">
        <v>1.3406171428571423</v>
      </c>
      <c r="AN48">
        <v>0</v>
      </c>
      <c r="AO48">
        <v>7.9903319999999995</v>
      </c>
      <c r="AP48">
        <v>1.3014959999999998</v>
      </c>
      <c r="AQ48">
        <v>0</v>
      </c>
      <c r="AR48">
        <v>13.600175999999998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24.089801172728162</v>
      </c>
      <c r="BB48">
        <f t="shared" si="0"/>
        <v>695.00875588066674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81.593711397185729</v>
      </c>
      <c r="L49">
        <v>16.999508765466214</v>
      </c>
      <c r="M49">
        <v>0</v>
      </c>
      <c r="N49">
        <v>29.996879379817798</v>
      </c>
      <c r="O49">
        <v>50.378842714608432</v>
      </c>
      <c r="P49">
        <v>69.039408095061276</v>
      </c>
      <c r="Q49">
        <v>1.652723875432526</v>
      </c>
      <c r="R49">
        <v>3.87</v>
      </c>
      <c r="S49">
        <v>3.1033913744075829</v>
      </c>
      <c r="T49">
        <v>0</v>
      </c>
      <c r="U49">
        <v>292.4168043682364</v>
      </c>
      <c r="V49">
        <v>0</v>
      </c>
      <c r="W49">
        <v>8.5540839694656494</v>
      </c>
      <c r="X49">
        <v>36.202793585100885</v>
      </c>
      <c r="Y49">
        <v>0</v>
      </c>
      <c r="Z49">
        <v>0</v>
      </c>
      <c r="AA49">
        <v>0</v>
      </c>
      <c r="AB49">
        <v>6.69038032</v>
      </c>
      <c r="AC49">
        <v>4.9163427200000003</v>
      </c>
      <c r="AD49">
        <v>9.2942917999999999</v>
      </c>
      <c r="AE49">
        <v>12.556885224</v>
      </c>
      <c r="AF49">
        <v>0</v>
      </c>
      <c r="AG49">
        <v>0</v>
      </c>
      <c r="AH49">
        <v>17.8238658</v>
      </c>
      <c r="AI49">
        <v>0</v>
      </c>
      <c r="AJ49">
        <v>0</v>
      </c>
      <c r="AK49">
        <v>13.053150000000002</v>
      </c>
      <c r="AL49">
        <v>17.706000000000003</v>
      </c>
      <c r="AM49">
        <v>1.3406171428571423</v>
      </c>
      <c r="AN49">
        <v>0</v>
      </c>
      <c r="AO49">
        <v>7.9903319999999995</v>
      </c>
      <c r="AP49">
        <v>1.3014959999999998</v>
      </c>
      <c r="AQ49">
        <v>0</v>
      </c>
      <c r="AR49">
        <v>13.600175999999998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23.724151266556515</v>
      </c>
      <c r="BB49">
        <f t="shared" si="0"/>
        <v>684.45946854708313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81.562261926696522</v>
      </c>
      <c r="L50">
        <v>16.999508765466214</v>
      </c>
      <c r="M50">
        <v>0</v>
      </c>
      <c r="N50">
        <v>29.996879379817798</v>
      </c>
      <c r="O50">
        <v>50.378842714608432</v>
      </c>
      <c r="P50">
        <v>69.039408095061276</v>
      </c>
      <c r="Q50">
        <v>1.652723875432526</v>
      </c>
      <c r="R50">
        <v>3.87</v>
      </c>
      <c r="S50">
        <v>3.1033913744075829</v>
      </c>
      <c r="T50">
        <v>0</v>
      </c>
      <c r="U50">
        <v>292.4168043682364</v>
      </c>
      <c r="V50">
        <v>0</v>
      </c>
      <c r="W50">
        <v>8.5540839694656494</v>
      </c>
      <c r="X50">
        <v>36.202793585100885</v>
      </c>
      <c r="Y50">
        <v>0</v>
      </c>
      <c r="Z50">
        <v>0</v>
      </c>
      <c r="AA50">
        <v>0</v>
      </c>
      <c r="AB50">
        <v>6.69038032</v>
      </c>
      <c r="AC50">
        <v>4.9163427200000003</v>
      </c>
      <c r="AD50">
        <v>9.2942917999999999</v>
      </c>
      <c r="AE50">
        <v>12.556885224</v>
      </c>
      <c r="AF50">
        <v>0</v>
      </c>
      <c r="AG50">
        <v>0</v>
      </c>
      <c r="AH50">
        <v>17.8238658</v>
      </c>
      <c r="AI50">
        <v>0</v>
      </c>
      <c r="AJ50">
        <v>0</v>
      </c>
      <c r="AK50">
        <v>13.053150000000002</v>
      </c>
      <c r="AL50">
        <v>17.706000000000003</v>
      </c>
      <c r="AM50">
        <v>1.3406171428571423</v>
      </c>
      <c r="AN50">
        <v>0</v>
      </c>
      <c r="AO50">
        <v>7.9903319999999995</v>
      </c>
      <c r="AP50">
        <v>1.3014959999999998</v>
      </c>
      <c r="AQ50">
        <v>0</v>
      </c>
      <c r="AR50">
        <v>13.600175999999998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23.723097742877908</v>
      </c>
      <c r="BB50">
        <f t="shared" si="0"/>
        <v>684.42907260027243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81.480001948453591</v>
      </c>
      <c r="L51">
        <v>16.999508765466214</v>
      </c>
      <c r="M51">
        <v>0</v>
      </c>
      <c r="N51">
        <v>29.996879379817798</v>
      </c>
      <c r="O51">
        <v>50.378842714608432</v>
      </c>
      <c r="P51">
        <v>69.039408095061276</v>
      </c>
      <c r="Q51">
        <v>1.655457772781924</v>
      </c>
      <c r="R51">
        <v>3.87</v>
      </c>
      <c r="S51">
        <v>3</v>
      </c>
      <c r="T51">
        <v>0</v>
      </c>
      <c r="U51">
        <v>292.4168043682364</v>
      </c>
      <c r="V51">
        <v>0</v>
      </c>
      <c r="W51">
        <v>4.0034482758620689</v>
      </c>
      <c r="X51">
        <v>13.998216196931857</v>
      </c>
      <c r="Y51">
        <v>0</v>
      </c>
      <c r="Z51">
        <v>0</v>
      </c>
      <c r="AA51">
        <v>0</v>
      </c>
      <c r="AB51">
        <v>6.69038032</v>
      </c>
      <c r="AC51">
        <v>4.9163427200000003</v>
      </c>
      <c r="AD51">
        <v>6.9455537999999999</v>
      </c>
      <c r="AE51">
        <v>12.556885224</v>
      </c>
      <c r="AF51">
        <v>0</v>
      </c>
      <c r="AG51">
        <v>0</v>
      </c>
      <c r="AH51">
        <v>21.191397800000001</v>
      </c>
      <c r="AI51">
        <v>0</v>
      </c>
      <c r="AJ51">
        <v>0</v>
      </c>
      <c r="AK51">
        <v>13.053150000000002</v>
      </c>
      <c r="AL51">
        <v>17.706000000000003</v>
      </c>
      <c r="AM51">
        <v>1.3406171428571423</v>
      </c>
      <c r="AN51">
        <v>0</v>
      </c>
      <c r="AO51">
        <v>7.9903319999999995</v>
      </c>
      <c r="AP51">
        <v>1.3014959999999998</v>
      </c>
      <c r="AQ51">
        <v>0</v>
      </c>
      <c r="AR51">
        <v>11.216639999999996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22.774951209343357</v>
      </c>
      <c r="BB51">
        <f t="shared" si="0"/>
        <v>657.07434659673322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81.448489697129673</v>
      </c>
      <c r="L52">
        <v>16.999508765466214</v>
      </c>
      <c r="M52">
        <v>0</v>
      </c>
      <c r="N52">
        <v>29.996879379817798</v>
      </c>
      <c r="O52">
        <v>50.378842714608432</v>
      </c>
      <c r="P52">
        <v>69.039408095061276</v>
      </c>
      <c r="Q52">
        <v>1.655457772781924</v>
      </c>
      <c r="R52">
        <v>3.87</v>
      </c>
      <c r="S52">
        <v>3</v>
      </c>
      <c r="T52">
        <v>0</v>
      </c>
      <c r="U52">
        <v>292.4168043682364</v>
      </c>
      <c r="V52">
        <v>0</v>
      </c>
      <c r="W52">
        <v>4.0034482758620689</v>
      </c>
      <c r="X52">
        <v>13.998216196931857</v>
      </c>
      <c r="Y52">
        <v>0</v>
      </c>
      <c r="Z52">
        <v>0</v>
      </c>
      <c r="AA52">
        <v>0</v>
      </c>
      <c r="AB52">
        <v>6.69038032</v>
      </c>
      <c r="AC52">
        <v>4.9163427200000003</v>
      </c>
      <c r="AD52">
        <v>6.9455537999999999</v>
      </c>
      <c r="AE52">
        <v>12.556885224</v>
      </c>
      <c r="AF52">
        <v>0</v>
      </c>
      <c r="AG52">
        <v>0</v>
      </c>
      <c r="AH52">
        <v>23.765154399999997</v>
      </c>
      <c r="AI52">
        <v>0</v>
      </c>
      <c r="AJ52">
        <v>0</v>
      </c>
      <c r="AK52">
        <v>13.053150000000002</v>
      </c>
      <c r="AL52">
        <v>17.706000000000003</v>
      </c>
      <c r="AM52">
        <v>1.3406171428571423</v>
      </c>
      <c r="AN52">
        <v>0</v>
      </c>
      <c r="AO52">
        <v>7.9903319999999995</v>
      </c>
      <c r="AP52">
        <v>1.3014959999999998</v>
      </c>
      <c r="AQ52">
        <v>0</v>
      </c>
      <c r="AR52">
        <v>11.216639999999996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22.860116597308426</v>
      </c>
      <c r="BB52">
        <f t="shared" si="0"/>
        <v>659.53142555744421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81.480001948453591</v>
      </c>
      <c r="L53">
        <v>16.999508765466214</v>
      </c>
      <c r="M53">
        <v>0</v>
      </c>
      <c r="N53">
        <v>29.996879379817798</v>
      </c>
      <c r="O53">
        <v>50.378842714608432</v>
      </c>
      <c r="P53">
        <v>69.039408095061276</v>
      </c>
      <c r="Q53">
        <v>1.655457772781924</v>
      </c>
      <c r="R53">
        <v>3.87</v>
      </c>
      <c r="S53">
        <v>3</v>
      </c>
      <c r="T53">
        <v>0</v>
      </c>
      <c r="U53">
        <v>292.4168043682364</v>
      </c>
      <c r="V53">
        <v>0</v>
      </c>
      <c r="W53">
        <v>4.0034482758620689</v>
      </c>
      <c r="X53">
        <v>13.998216196931857</v>
      </c>
      <c r="Y53">
        <v>0</v>
      </c>
      <c r="Z53">
        <v>0</v>
      </c>
      <c r="AA53">
        <v>0</v>
      </c>
      <c r="AB53">
        <v>6.69038032</v>
      </c>
      <c r="AC53">
        <v>4.9163427200000003</v>
      </c>
      <c r="AD53">
        <v>6.9455537999999999</v>
      </c>
      <c r="AE53">
        <v>12.556885224</v>
      </c>
      <c r="AF53">
        <v>0</v>
      </c>
      <c r="AG53">
        <v>0</v>
      </c>
      <c r="AH53">
        <v>23.765154399999997</v>
      </c>
      <c r="AI53">
        <v>0</v>
      </c>
      <c r="AJ53">
        <v>0</v>
      </c>
      <c r="AK53">
        <v>13.053150000000002</v>
      </c>
      <c r="AL53">
        <v>17.706000000000003</v>
      </c>
      <c r="AM53">
        <v>1.3406171428571423</v>
      </c>
      <c r="AN53">
        <v>0</v>
      </c>
      <c r="AO53">
        <v>7.9903319999999995</v>
      </c>
      <c r="AP53">
        <v>1.3014959999999998</v>
      </c>
      <c r="AQ53">
        <v>0</v>
      </c>
      <c r="AR53">
        <v>11.216639999999996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22.861172271343356</v>
      </c>
      <c r="BB53">
        <f t="shared" si="0"/>
        <v>659.56188213473331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81.448489697129673</v>
      </c>
      <c r="L54">
        <v>16.999508765466214</v>
      </c>
      <c r="M54">
        <v>0</v>
      </c>
      <c r="N54">
        <v>29.996879379817798</v>
      </c>
      <c r="O54">
        <v>50.378842714608432</v>
      </c>
      <c r="P54">
        <v>69.039408095061276</v>
      </c>
      <c r="Q54">
        <v>1.655457772781924</v>
      </c>
      <c r="R54">
        <v>3.87</v>
      </c>
      <c r="S54">
        <v>3</v>
      </c>
      <c r="T54">
        <v>0</v>
      </c>
      <c r="U54">
        <v>292.4168043682364</v>
      </c>
      <c r="V54">
        <v>0</v>
      </c>
      <c r="W54">
        <v>4.0034482758620689</v>
      </c>
      <c r="X54">
        <v>13.998216196931857</v>
      </c>
      <c r="Y54">
        <v>0</v>
      </c>
      <c r="Z54">
        <v>0</v>
      </c>
      <c r="AA54">
        <v>0</v>
      </c>
      <c r="AB54">
        <v>6.69038032</v>
      </c>
      <c r="AC54">
        <v>4.9163427200000003</v>
      </c>
      <c r="AD54">
        <v>6.9455537999999999</v>
      </c>
      <c r="AE54">
        <v>12.556885224</v>
      </c>
      <c r="AF54">
        <v>0</v>
      </c>
      <c r="AG54">
        <v>0</v>
      </c>
      <c r="AH54">
        <v>23.765154399999997</v>
      </c>
      <c r="AI54">
        <v>0</v>
      </c>
      <c r="AJ54">
        <v>0</v>
      </c>
      <c r="AK54">
        <v>13.053150000000002</v>
      </c>
      <c r="AL54">
        <v>17.706000000000003</v>
      </c>
      <c r="AM54">
        <v>1.3406171428571423</v>
      </c>
      <c r="AN54">
        <v>0</v>
      </c>
      <c r="AO54">
        <v>7.9903319999999995</v>
      </c>
      <c r="AP54">
        <v>1.3014959999999998</v>
      </c>
      <c r="AQ54">
        <v>0</v>
      </c>
      <c r="AR54">
        <v>11.216639999999996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22.860116597308426</v>
      </c>
      <c r="BB54">
        <f t="shared" si="0"/>
        <v>659.53142555744421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81.480001948453591</v>
      </c>
      <c r="L55">
        <v>16.999508765466214</v>
      </c>
      <c r="M55">
        <v>0</v>
      </c>
      <c r="N55">
        <v>29.996879379817798</v>
      </c>
      <c r="O55">
        <v>50.378842714608432</v>
      </c>
      <c r="P55">
        <v>69.039408095061276</v>
      </c>
      <c r="Q55">
        <v>1.655457772781924</v>
      </c>
      <c r="R55">
        <v>3.87</v>
      </c>
      <c r="S55">
        <v>3.1052210021321964</v>
      </c>
      <c r="T55">
        <v>0</v>
      </c>
      <c r="U55">
        <v>292.4168043682364</v>
      </c>
      <c r="V55">
        <v>0</v>
      </c>
      <c r="W55">
        <v>4.0034482758620689</v>
      </c>
      <c r="X55">
        <v>13.998216196931857</v>
      </c>
      <c r="Y55">
        <v>0</v>
      </c>
      <c r="Z55">
        <v>0</v>
      </c>
      <c r="AA55">
        <v>0</v>
      </c>
      <c r="AB55">
        <v>6.69038032</v>
      </c>
      <c r="AC55">
        <v>4.9163427200000003</v>
      </c>
      <c r="AD55">
        <v>6.9455537999999999</v>
      </c>
      <c r="AE55">
        <v>12.556885224</v>
      </c>
      <c r="AF55">
        <v>0</v>
      </c>
      <c r="AG55">
        <v>0</v>
      </c>
      <c r="AH55">
        <v>23.765154399999997</v>
      </c>
      <c r="AI55">
        <v>0</v>
      </c>
      <c r="AJ55">
        <v>0</v>
      </c>
      <c r="AK55">
        <v>13.053150000000002</v>
      </c>
      <c r="AL55">
        <v>16.230500000000006</v>
      </c>
      <c r="AM55">
        <v>1.3406171428571423</v>
      </c>
      <c r="AN55">
        <v>0</v>
      </c>
      <c r="AO55">
        <v>7.9903319999999995</v>
      </c>
      <c r="AP55">
        <v>2.1149309999999999</v>
      </c>
      <c r="AQ55">
        <v>0</v>
      </c>
      <c r="AR55">
        <v>12.057888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22.870699805428643</v>
      </c>
      <c r="BB55">
        <f t="shared" si="0"/>
        <v>659.83675860278015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81.448489697129673</v>
      </c>
      <c r="L56">
        <v>16.999508765466214</v>
      </c>
      <c r="M56">
        <v>0</v>
      </c>
      <c r="N56">
        <v>29.996879379817798</v>
      </c>
      <c r="O56">
        <v>50.378842714608432</v>
      </c>
      <c r="P56">
        <v>69.039408095061276</v>
      </c>
      <c r="Q56">
        <v>1.655457772781924</v>
      </c>
      <c r="R56">
        <v>3.87</v>
      </c>
      <c r="S56">
        <v>3.1052210021321964</v>
      </c>
      <c r="T56">
        <v>0</v>
      </c>
      <c r="U56">
        <v>292.4168043682364</v>
      </c>
      <c r="V56">
        <v>0</v>
      </c>
      <c r="W56">
        <v>4.0034482758620689</v>
      </c>
      <c r="X56">
        <v>13.998216196931857</v>
      </c>
      <c r="Y56">
        <v>0</v>
      </c>
      <c r="Z56">
        <v>0</v>
      </c>
      <c r="AA56">
        <v>0</v>
      </c>
      <c r="AB56">
        <v>3.3181035999999993</v>
      </c>
      <c r="AC56">
        <v>2.4581713599999997</v>
      </c>
      <c r="AD56">
        <v>6.9455537999999999</v>
      </c>
      <c r="AE56">
        <v>12.556885224</v>
      </c>
      <c r="AF56">
        <v>0</v>
      </c>
      <c r="AG56">
        <v>0</v>
      </c>
      <c r="AH56">
        <v>23.765154399999997</v>
      </c>
      <c r="AI56">
        <v>0</v>
      </c>
      <c r="AJ56">
        <v>0</v>
      </c>
      <c r="AK56">
        <v>13.053150000000002</v>
      </c>
      <c r="AL56">
        <v>16.230500000000006</v>
      </c>
      <c r="AM56">
        <v>1.3406171428571423</v>
      </c>
      <c r="AN56">
        <v>0</v>
      </c>
      <c r="AO56">
        <v>7.9903319999999995</v>
      </c>
      <c r="AP56">
        <v>2.1149309999999999</v>
      </c>
      <c r="AQ56">
        <v>0</v>
      </c>
      <c r="AR56">
        <v>12.057888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22.674324227393711</v>
      </c>
      <c r="BB56">
        <f t="shared" si="0"/>
        <v>654.17117384949108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81.480001948453591</v>
      </c>
      <c r="L57">
        <v>16.999508765466214</v>
      </c>
      <c r="M57">
        <v>0</v>
      </c>
      <c r="N57">
        <v>29.996879379817798</v>
      </c>
      <c r="O57">
        <v>50.378842714608432</v>
      </c>
      <c r="P57">
        <v>69.039408095061276</v>
      </c>
      <c r="Q57">
        <v>1.655457772781924</v>
      </c>
      <c r="R57">
        <v>3.87</v>
      </c>
      <c r="S57">
        <v>3.1052210021321964</v>
      </c>
      <c r="T57">
        <v>0</v>
      </c>
      <c r="U57">
        <v>292.4168043682364</v>
      </c>
      <c r="V57">
        <v>0</v>
      </c>
      <c r="W57">
        <v>4.0034482758620689</v>
      </c>
      <c r="X57">
        <v>13.998216196931857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6.9455537999999999</v>
      </c>
      <c r="AE57">
        <v>12.556885224</v>
      </c>
      <c r="AF57">
        <v>0</v>
      </c>
      <c r="AG57">
        <v>0</v>
      </c>
      <c r="AH57">
        <v>23.765154399999997</v>
      </c>
      <c r="AI57">
        <v>0</v>
      </c>
      <c r="AJ57">
        <v>0</v>
      </c>
      <c r="AK57">
        <v>13.053150000000002</v>
      </c>
      <c r="AL57">
        <v>16.230500000000006</v>
      </c>
      <c r="AM57">
        <v>1.3406171428571423</v>
      </c>
      <c r="AN57">
        <v>0</v>
      </c>
      <c r="AO57">
        <v>7.9903319999999995</v>
      </c>
      <c r="AP57">
        <v>1.3014959999999998</v>
      </c>
      <c r="AQ57">
        <v>0</v>
      </c>
      <c r="AR57">
        <v>12.057888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22.454624437428642</v>
      </c>
      <c r="BB57">
        <f t="shared" si="0"/>
        <v>647.83267593078028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81.448489697129673</v>
      </c>
      <c r="L58">
        <v>16.999508765466214</v>
      </c>
      <c r="M58">
        <v>0</v>
      </c>
      <c r="N58">
        <v>29.996879379817798</v>
      </c>
      <c r="O58">
        <v>50.378842714608432</v>
      </c>
      <c r="P58">
        <v>69.039408095061276</v>
      </c>
      <c r="Q58">
        <v>1.655457772781924</v>
      </c>
      <c r="R58">
        <v>3.87</v>
      </c>
      <c r="S58">
        <v>3.1052210021321964</v>
      </c>
      <c r="T58">
        <v>0</v>
      </c>
      <c r="U58">
        <v>292.4168043682364</v>
      </c>
      <c r="V58">
        <v>0</v>
      </c>
      <c r="W58">
        <v>4.0034482758620689</v>
      </c>
      <c r="X58">
        <v>13.998216196931857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4.6303692000000005</v>
      </c>
      <c r="AE58">
        <v>12.556885224</v>
      </c>
      <c r="AF58">
        <v>0</v>
      </c>
      <c r="AG58">
        <v>0</v>
      </c>
      <c r="AH58">
        <v>17.8238658</v>
      </c>
      <c r="AI58">
        <v>0</v>
      </c>
      <c r="AJ58">
        <v>0</v>
      </c>
      <c r="AK58">
        <v>13.053150000000002</v>
      </c>
      <c r="AL58">
        <v>16.230500000000006</v>
      </c>
      <c r="AM58">
        <v>1.3406171428571423</v>
      </c>
      <c r="AN58">
        <v>0</v>
      </c>
      <c r="AO58">
        <v>7.9903319999999995</v>
      </c>
      <c r="AP58">
        <v>1.3014959999999998</v>
      </c>
      <c r="AQ58">
        <v>0</v>
      </c>
      <c r="AR58">
        <v>12.057888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22.176976733393715</v>
      </c>
      <c r="BB58">
        <f t="shared" si="0"/>
        <v>639.82233818349118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81.480001948453591</v>
      </c>
      <c r="L59">
        <v>25.441977594909137</v>
      </c>
      <c r="M59">
        <v>0</v>
      </c>
      <c r="N59">
        <v>29.996879379817798</v>
      </c>
      <c r="O59">
        <v>50.378842714608432</v>
      </c>
      <c r="P59">
        <v>69.039408095061276</v>
      </c>
      <c r="Q59">
        <v>1.6530917975567192</v>
      </c>
      <c r="R59">
        <v>3.87</v>
      </c>
      <c r="S59">
        <v>3</v>
      </c>
      <c r="T59">
        <v>0</v>
      </c>
      <c r="U59">
        <v>292.4168043682364</v>
      </c>
      <c r="V59">
        <v>0</v>
      </c>
      <c r="W59">
        <v>4.0034482758620689</v>
      </c>
      <c r="X59">
        <v>13.998216196931857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4.6303692000000005</v>
      </c>
      <c r="AE59">
        <v>12.556885224</v>
      </c>
      <c r="AF59">
        <v>0</v>
      </c>
      <c r="AG59">
        <v>0</v>
      </c>
      <c r="AH59">
        <v>16.83766</v>
      </c>
      <c r="AI59">
        <v>0</v>
      </c>
      <c r="AJ59">
        <v>0</v>
      </c>
      <c r="AK59">
        <v>13.053150000000002</v>
      </c>
      <c r="AL59">
        <v>16.230500000000006</v>
      </c>
      <c r="AM59">
        <v>1.3406171428571423</v>
      </c>
      <c r="AN59">
        <v>0</v>
      </c>
      <c r="AO59">
        <v>7.9903319999999995</v>
      </c>
      <c r="AP59">
        <v>1.3014959999999998</v>
      </c>
      <c r="AQ59">
        <v>0</v>
      </c>
      <c r="AR59">
        <v>12.057888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22.424213453992543</v>
      </c>
      <c r="BB59">
        <f t="shared" si="0"/>
        <v>646.9552897663018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81.448489697129673</v>
      </c>
      <c r="L60">
        <v>25.441977594909137</v>
      </c>
      <c r="M60">
        <v>0</v>
      </c>
      <c r="N60">
        <v>29.996879379817798</v>
      </c>
      <c r="O60">
        <v>50.378842714608432</v>
      </c>
      <c r="P60">
        <v>69.039408095061276</v>
      </c>
      <c r="Q60">
        <v>1.6530917975567192</v>
      </c>
      <c r="R60">
        <v>3.87</v>
      </c>
      <c r="S60">
        <v>3</v>
      </c>
      <c r="T60">
        <v>0</v>
      </c>
      <c r="U60">
        <v>292.4168043682364</v>
      </c>
      <c r="V60">
        <v>0</v>
      </c>
      <c r="W60">
        <v>4.0034482758620689</v>
      </c>
      <c r="X60">
        <v>13.998216196931857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4.6303692000000005</v>
      </c>
      <c r="AE60">
        <v>12.556885224</v>
      </c>
      <c r="AF60">
        <v>0</v>
      </c>
      <c r="AG60">
        <v>0</v>
      </c>
      <c r="AH60">
        <v>16.83766</v>
      </c>
      <c r="AI60">
        <v>0</v>
      </c>
      <c r="AJ60">
        <v>0</v>
      </c>
      <c r="AK60">
        <v>13.053150000000002</v>
      </c>
      <c r="AL60">
        <v>16.230500000000006</v>
      </c>
      <c r="AM60">
        <v>1.3406171428571423</v>
      </c>
      <c r="AN60">
        <v>0</v>
      </c>
      <c r="AO60">
        <v>7.9903319999999995</v>
      </c>
      <c r="AP60">
        <v>1.3014959999999998</v>
      </c>
      <c r="AQ60">
        <v>0</v>
      </c>
      <c r="AR60">
        <v>12.057888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22.423157779957613</v>
      </c>
      <c r="BB60">
        <f t="shared" si="0"/>
        <v>646.92483318901293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81.480001948453591</v>
      </c>
      <c r="L61">
        <v>25.441977594909137</v>
      </c>
      <c r="M61">
        <v>0</v>
      </c>
      <c r="N61">
        <v>29.996879379817798</v>
      </c>
      <c r="O61">
        <v>50.378842714608432</v>
      </c>
      <c r="P61">
        <v>69.039408095061276</v>
      </c>
      <c r="Q61">
        <v>1.6530917975567192</v>
      </c>
      <c r="R61">
        <v>3.87</v>
      </c>
      <c r="S61">
        <v>3</v>
      </c>
      <c r="T61">
        <v>0</v>
      </c>
      <c r="U61">
        <v>292.4168043682364</v>
      </c>
      <c r="V61">
        <v>0</v>
      </c>
      <c r="W61">
        <v>4.0034482758620689</v>
      </c>
      <c r="X61">
        <v>13.998216196931857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4.6303692000000005</v>
      </c>
      <c r="AE61">
        <v>12.556885224</v>
      </c>
      <c r="AF61">
        <v>0</v>
      </c>
      <c r="AG61">
        <v>0</v>
      </c>
      <c r="AH61">
        <v>16.83766</v>
      </c>
      <c r="AI61">
        <v>0</v>
      </c>
      <c r="AJ61">
        <v>0</v>
      </c>
      <c r="AK61">
        <v>13.053150000000002</v>
      </c>
      <c r="AL61">
        <v>16.230500000000006</v>
      </c>
      <c r="AM61">
        <v>1.3406171428571423</v>
      </c>
      <c r="AN61">
        <v>0</v>
      </c>
      <c r="AO61">
        <v>7.9903319999999995</v>
      </c>
      <c r="AP61">
        <v>1.3014959999999998</v>
      </c>
      <c r="AQ61">
        <v>0</v>
      </c>
      <c r="AR61">
        <v>10.515599999999999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22.372546805992542</v>
      </c>
      <c r="BB61">
        <f t="shared" si="0"/>
        <v>645.46466841430174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81.448489697129673</v>
      </c>
      <c r="L62">
        <v>25.441977594909137</v>
      </c>
      <c r="M62">
        <v>0</v>
      </c>
      <c r="N62">
        <v>29.996879379817798</v>
      </c>
      <c r="O62">
        <v>50.378842714608432</v>
      </c>
      <c r="P62">
        <v>69.039408095061276</v>
      </c>
      <c r="Q62">
        <v>1.6530917975567192</v>
      </c>
      <c r="R62">
        <v>3.87</v>
      </c>
      <c r="S62">
        <v>3</v>
      </c>
      <c r="T62">
        <v>0</v>
      </c>
      <c r="U62">
        <v>292.4168043682364</v>
      </c>
      <c r="V62">
        <v>0</v>
      </c>
      <c r="W62">
        <v>4.0034482758620689</v>
      </c>
      <c r="X62">
        <v>13.998216196931857</v>
      </c>
      <c r="Y62">
        <v>0</v>
      </c>
      <c r="Z62">
        <v>1.6205199999999997</v>
      </c>
      <c r="AA62">
        <v>0</v>
      </c>
      <c r="AB62">
        <v>0</v>
      </c>
      <c r="AC62">
        <v>0</v>
      </c>
      <c r="AD62">
        <v>4.6303692000000005</v>
      </c>
      <c r="AE62">
        <v>12.556885224</v>
      </c>
      <c r="AF62">
        <v>0</v>
      </c>
      <c r="AG62">
        <v>0</v>
      </c>
      <c r="AH62">
        <v>16.83766</v>
      </c>
      <c r="AI62">
        <v>0</v>
      </c>
      <c r="AJ62">
        <v>0</v>
      </c>
      <c r="AK62">
        <v>13.053150000000002</v>
      </c>
      <c r="AL62">
        <v>16.230500000000006</v>
      </c>
      <c r="AM62">
        <v>1.3406171428571423</v>
      </c>
      <c r="AN62">
        <v>0</v>
      </c>
      <c r="AO62">
        <v>7.9903319999999995</v>
      </c>
      <c r="AP62">
        <v>1.3014959999999998</v>
      </c>
      <c r="AQ62">
        <v>0</v>
      </c>
      <c r="AR62">
        <v>10.515599999999999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22.425778551957613</v>
      </c>
      <c r="BB62">
        <f t="shared" si="0"/>
        <v>647.00044441701289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81.480001948453591</v>
      </c>
      <c r="L63">
        <v>17.144489234626157</v>
      </c>
      <c r="M63">
        <v>0</v>
      </c>
      <c r="N63">
        <v>29.996879379817798</v>
      </c>
      <c r="O63">
        <v>50.378842714608432</v>
      </c>
      <c r="P63">
        <v>69.039408095061276</v>
      </c>
      <c r="Q63">
        <v>1.6530917975567192</v>
      </c>
      <c r="R63">
        <v>3.87</v>
      </c>
      <c r="S63">
        <v>3</v>
      </c>
      <c r="T63">
        <v>0</v>
      </c>
      <c r="U63">
        <v>292.4168043682364</v>
      </c>
      <c r="V63">
        <v>0</v>
      </c>
      <c r="W63">
        <v>4.0034482758620689</v>
      </c>
      <c r="X63">
        <v>13.998216196931857</v>
      </c>
      <c r="Y63">
        <v>0</v>
      </c>
      <c r="Z63">
        <v>1.6646651999999997</v>
      </c>
      <c r="AA63">
        <v>0</v>
      </c>
      <c r="AB63">
        <v>0</v>
      </c>
      <c r="AC63">
        <v>2.4581713599999997</v>
      </c>
      <c r="AD63">
        <v>4.6303692000000005</v>
      </c>
      <c r="AE63">
        <v>12.556885224</v>
      </c>
      <c r="AF63">
        <v>0</v>
      </c>
      <c r="AG63">
        <v>0</v>
      </c>
      <c r="AH63">
        <v>16.83766</v>
      </c>
      <c r="AI63">
        <v>0</v>
      </c>
      <c r="AJ63">
        <v>0</v>
      </c>
      <c r="AK63">
        <v>13.053150000000002</v>
      </c>
      <c r="AL63">
        <v>16.230500000000006</v>
      </c>
      <c r="AM63">
        <v>1.3406171428571423</v>
      </c>
      <c r="AN63">
        <v>0</v>
      </c>
      <c r="AO63">
        <v>7.9903319999999995</v>
      </c>
      <c r="AP63">
        <v>1.3014959999999998</v>
      </c>
      <c r="AQ63">
        <v>0</v>
      </c>
      <c r="AR63">
        <v>12.61872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22.303150464460554</v>
      </c>
      <c r="BB63">
        <f t="shared" si="0"/>
        <v>643.46253295555084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81.448489697129673</v>
      </c>
      <c r="L64">
        <v>17.144489234626157</v>
      </c>
      <c r="M64">
        <v>0</v>
      </c>
      <c r="N64">
        <v>29.996879379817798</v>
      </c>
      <c r="O64">
        <v>50.378842714608432</v>
      </c>
      <c r="P64">
        <v>69.039408095061276</v>
      </c>
      <c r="Q64">
        <v>1.6530917975567192</v>
      </c>
      <c r="R64">
        <v>3.87</v>
      </c>
      <c r="S64">
        <v>3</v>
      </c>
      <c r="T64">
        <v>0</v>
      </c>
      <c r="U64">
        <v>292.4168043682364</v>
      </c>
      <c r="V64">
        <v>0</v>
      </c>
      <c r="W64">
        <v>4.0034482758620689</v>
      </c>
      <c r="X64">
        <v>13.998216196931857</v>
      </c>
      <c r="Y64">
        <v>0</v>
      </c>
      <c r="Z64">
        <v>1.6646651999999997</v>
      </c>
      <c r="AA64">
        <v>0</v>
      </c>
      <c r="AB64">
        <v>3.3181035999999993</v>
      </c>
      <c r="AC64">
        <v>2.4581713599999997</v>
      </c>
      <c r="AD64">
        <v>4.6303692000000005</v>
      </c>
      <c r="AE64">
        <v>12.556885224</v>
      </c>
      <c r="AF64">
        <v>0</v>
      </c>
      <c r="AG64">
        <v>0</v>
      </c>
      <c r="AH64">
        <v>16.83766</v>
      </c>
      <c r="AI64">
        <v>0</v>
      </c>
      <c r="AJ64">
        <v>0</v>
      </c>
      <c r="AK64">
        <v>13.053150000000002</v>
      </c>
      <c r="AL64">
        <v>16.230500000000006</v>
      </c>
      <c r="AM64">
        <v>1.3406171428571423</v>
      </c>
      <c r="AN64">
        <v>0</v>
      </c>
      <c r="AO64">
        <v>7.9903319999999995</v>
      </c>
      <c r="AP64">
        <v>1.3014959999999998</v>
      </c>
      <c r="AQ64">
        <v>0</v>
      </c>
      <c r="AR64">
        <v>12.61872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22.413251286425623</v>
      </c>
      <c r="BB64">
        <f t="shared" si="0"/>
        <v>646.6390234822619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81.480001948453591</v>
      </c>
      <c r="L65">
        <v>17.144489234626157</v>
      </c>
      <c r="M65">
        <v>0</v>
      </c>
      <c r="N65">
        <v>29.996879379817798</v>
      </c>
      <c r="O65">
        <v>50.378842714608432</v>
      </c>
      <c r="P65">
        <v>69.039408095061276</v>
      </c>
      <c r="Q65">
        <v>1.6530917975567192</v>
      </c>
      <c r="R65">
        <v>3.87</v>
      </c>
      <c r="S65">
        <v>3</v>
      </c>
      <c r="T65">
        <v>0</v>
      </c>
      <c r="U65">
        <v>292.4168043682364</v>
      </c>
      <c r="V65">
        <v>0</v>
      </c>
      <c r="W65">
        <v>4.0034482758620689</v>
      </c>
      <c r="X65">
        <v>13.998216196931857</v>
      </c>
      <c r="Y65">
        <v>0</v>
      </c>
      <c r="Z65">
        <v>1.6646651999999997</v>
      </c>
      <c r="AA65">
        <v>0</v>
      </c>
      <c r="AB65">
        <v>3.3181035999999993</v>
      </c>
      <c r="AC65">
        <v>2.4581713599999997</v>
      </c>
      <c r="AD65">
        <v>4.6303692000000005</v>
      </c>
      <c r="AE65">
        <v>12.556885224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13.053150000000002</v>
      </c>
      <c r="AL65">
        <v>16.230500000000006</v>
      </c>
      <c r="AM65">
        <v>1.3406171428571423</v>
      </c>
      <c r="AN65">
        <v>0</v>
      </c>
      <c r="AO65">
        <v>7.9903319999999995</v>
      </c>
      <c r="AP65">
        <v>1.3014959999999998</v>
      </c>
      <c r="AQ65">
        <v>0</v>
      </c>
      <c r="AR65">
        <v>12.61872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22.248311610460551</v>
      </c>
      <c r="BB65">
        <f t="shared" si="0"/>
        <v>641.88039260955088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81.448489697129673</v>
      </c>
      <c r="L66">
        <v>17.144489234626157</v>
      </c>
      <c r="M66">
        <v>0</v>
      </c>
      <c r="N66">
        <v>29.996879379817798</v>
      </c>
      <c r="O66">
        <v>50.378842714608432</v>
      </c>
      <c r="P66">
        <v>69.039408095061276</v>
      </c>
      <c r="Q66">
        <v>1.6530917975567192</v>
      </c>
      <c r="R66">
        <v>3.87</v>
      </c>
      <c r="S66">
        <v>3</v>
      </c>
      <c r="T66">
        <v>0</v>
      </c>
      <c r="U66">
        <v>292.4168043682364</v>
      </c>
      <c r="V66">
        <v>0</v>
      </c>
      <c r="W66">
        <v>4.0034482758620689</v>
      </c>
      <c r="X66">
        <v>13.998216196931857</v>
      </c>
      <c r="Y66">
        <v>0</v>
      </c>
      <c r="Z66">
        <v>1.6646651999999997</v>
      </c>
      <c r="AA66">
        <v>0</v>
      </c>
      <c r="AB66">
        <v>3.3181035999999993</v>
      </c>
      <c r="AC66">
        <v>4.9163427200000003</v>
      </c>
      <c r="AD66">
        <v>4.6303692000000005</v>
      </c>
      <c r="AE66">
        <v>12.556885224</v>
      </c>
      <c r="AF66">
        <v>0</v>
      </c>
      <c r="AG66">
        <v>0</v>
      </c>
      <c r="AH66">
        <v>11.882577199999998</v>
      </c>
      <c r="AI66">
        <v>0</v>
      </c>
      <c r="AJ66">
        <v>0</v>
      </c>
      <c r="AK66">
        <v>13.053150000000002</v>
      </c>
      <c r="AL66">
        <v>16.230500000000006</v>
      </c>
      <c r="AM66">
        <v>1.3406171428571423</v>
      </c>
      <c r="AN66">
        <v>0</v>
      </c>
      <c r="AO66">
        <v>7.9903319999999995</v>
      </c>
      <c r="AP66">
        <v>1.3014959999999998</v>
      </c>
      <c r="AQ66">
        <v>0</v>
      </c>
      <c r="AR66">
        <v>12.61872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22.329604514425622</v>
      </c>
      <c r="BB66">
        <f t="shared" si="0"/>
        <v>644.22575881426189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81.593711397185729</v>
      </c>
      <c r="L67">
        <v>26.766574779483957</v>
      </c>
      <c r="M67">
        <v>0</v>
      </c>
      <c r="N67">
        <v>29.996879379817798</v>
      </c>
      <c r="O67">
        <v>50.378842714608432</v>
      </c>
      <c r="P67">
        <v>69.039408095061276</v>
      </c>
      <c r="Q67">
        <v>1.652723875432526</v>
      </c>
      <c r="R67">
        <v>3.87</v>
      </c>
      <c r="S67">
        <v>3</v>
      </c>
      <c r="T67">
        <v>0</v>
      </c>
      <c r="U67">
        <v>292.4168043682364</v>
      </c>
      <c r="V67">
        <v>0</v>
      </c>
      <c r="W67">
        <v>4.0034482758620689</v>
      </c>
      <c r="X67">
        <v>13.998216196931857</v>
      </c>
      <c r="Y67">
        <v>0</v>
      </c>
      <c r="Z67">
        <v>0</v>
      </c>
      <c r="AA67">
        <v>0</v>
      </c>
      <c r="AB67">
        <v>6.69038032</v>
      </c>
      <c r="AC67">
        <v>4.9163427200000003</v>
      </c>
      <c r="AD67">
        <v>4.6303692000000005</v>
      </c>
      <c r="AE67">
        <v>12.556885224</v>
      </c>
      <c r="AF67">
        <v>0</v>
      </c>
      <c r="AG67">
        <v>0</v>
      </c>
      <c r="AH67">
        <v>11.882577199999998</v>
      </c>
      <c r="AI67">
        <v>0</v>
      </c>
      <c r="AJ67">
        <v>0</v>
      </c>
      <c r="AK67">
        <v>13.053150000000002</v>
      </c>
      <c r="AL67">
        <v>16.230500000000006</v>
      </c>
      <c r="AM67">
        <v>1.3406171428571423</v>
      </c>
      <c r="AN67">
        <v>0</v>
      </c>
      <c r="AO67">
        <v>6.720839999999999</v>
      </c>
      <c r="AP67">
        <v>1.3014959999999998</v>
      </c>
      <c r="AQ67">
        <v>0</v>
      </c>
      <c r="AR67">
        <v>12.61872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22.671474164195214</v>
      </c>
      <c r="BB67">
        <f t="shared" si="0"/>
        <v>654.08894800728194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81.562261926696522</v>
      </c>
      <c r="L68">
        <v>26.766574779483957</v>
      </c>
      <c r="M68">
        <v>0</v>
      </c>
      <c r="N68">
        <v>29.996879379817798</v>
      </c>
      <c r="O68">
        <v>50.378842714608432</v>
      </c>
      <c r="P68">
        <v>69.039408095061276</v>
      </c>
      <c r="Q68">
        <v>1.652723875432526</v>
      </c>
      <c r="R68">
        <v>3.87</v>
      </c>
      <c r="S68">
        <v>3</v>
      </c>
      <c r="T68">
        <v>0</v>
      </c>
      <c r="U68">
        <v>292.4168043682364</v>
      </c>
      <c r="V68">
        <v>0</v>
      </c>
      <c r="W68">
        <v>4.0034482758620689</v>
      </c>
      <c r="X68">
        <v>13.998216196931857</v>
      </c>
      <c r="Y68">
        <v>0</v>
      </c>
      <c r="Z68">
        <v>0</v>
      </c>
      <c r="AA68">
        <v>3.5516820000000004</v>
      </c>
      <c r="AB68">
        <v>6.69038032</v>
      </c>
      <c r="AC68">
        <v>4.9163427200000003</v>
      </c>
      <c r="AD68">
        <v>4.6303692000000005</v>
      </c>
      <c r="AE68">
        <v>12.556885224</v>
      </c>
      <c r="AF68">
        <v>0</v>
      </c>
      <c r="AG68">
        <v>0</v>
      </c>
      <c r="AH68">
        <v>11.882577199999998</v>
      </c>
      <c r="AI68">
        <v>0</v>
      </c>
      <c r="AJ68">
        <v>0</v>
      </c>
      <c r="AK68">
        <v>13.053150000000002</v>
      </c>
      <c r="AL68">
        <v>16.230500000000006</v>
      </c>
      <c r="AM68">
        <v>1.3406171428571423</v>
      </c>
      <c r="AN68">
        <v>0</v>
      </c>
      <c r="AO68">
        <v>6.720839999999999</v>
      </c>
      <c r="AP68">
        <v>1.3014959999999998</v>
      </c>
      <c r="AQ68">
        <v>0</v>
      </c>
      <c r="AR68">
        <v>12.61872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22.789401860516609</v>
      </c>
      <c r="BB68">
        <f t="shared" ref="BB68:BB99" si="1">SUM(B68:AZ68)-BA68</f>
        <v>657.49125284047136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81.594187123289174</v>
      </c>
      <c r="L69">
        <v>26.766574779483957</v>
      </c>
      <c r="M69">
        <v>0</v>
      </c>
      <c r="N69">
        <v>29.996879379817798</v>
      </c>
      <c r="O69">
        <v>50.378842714608432</v>
      </c>
      <c r="P69">
        <v>69.039408095061276</v>
      </c>
      <c r="Q69">
        <v>1.652723875432526</v>
      </c>
      <c r="R69">
        <v>3.87</v>
      </c>
      <c r="S69">
        <v>3.1033913744075829</v>
      </c>
      <c r="T69">
        <v>0</v>
      </c>
      <c r="U69">
        <v>292.4168043682364</v>
      </c>
      <c r="V69">
        <v>0</v>
      </c>
      <c r="W69">
        <v>4.0034482758620689</v>
      </c>
      <c r="X69">
        <v>13.998216196931857</v>
      </c>
      <c r="Y69">
        <v>0</v>
      </c>
      <c r="Z69">
        <v>0</v>
      </c>
      <c r="AA69">
        <v>3.5516820000000004</v>
      </c>
      <c r="AB69">
        <v>6.69038032</v>
      </c>
      <c r="AC69">
        <v>4.9163427200000003</v>
      </c>
      <c r="AD69">
        <v>6.9455537999999999</v>
      </c>
      <c r="AE69">
        <v>12.556885224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13.053150000000002</v>
      </c>
      <c r="AL69">
        <v>16.230500000000006</v>
      </c>
      <c r="AM69">
        <v>1.3406171428571423</v>
      </c>
      <c r="AN69">
        <v>0</v>
      </c>
      <c r="AO69">
        <v>6.720839999999999</v>
      </c>
      <c r="AP69">
        <v>1.3014959999999998</v>
      </c>
      <c r="AQ69">
        <v>0</v>
      </c>
      <c r="AR69">
        <v>12.61872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22.473427315450774</v>
      </c>
      <c r="BB69">
        <f t="shared" si="1"/>
        <v>648.37515135653734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81.55225450563465</v>
      </c>
      <c r="L70">
        <v>28.649674678382979</v>
      </c>
      <c r="M70">
        <v>0</v>
      </c>
      <c r="N70">
        <v>29.996879379817798</v>
      </c>
      <c r="O70">
        <v>50.378842714608432</v>
      </c>
      <c r="P70">
        <v>69.039408095061276</v>
      </c>
      <c r="Q70">
        <v>1.652723875432526</v>
      </c>
      <c r="R70">
        <v>3.87</v>
      </c>
      <c r="S70">
        <v>3.1033913744075829</v>
      </c>
      <c r="T70">
        <v>0</v>
      </c>
      <c r="U70">
        <v>292.4168043682364</v>
      </c>
      <c r="V70">
        <v>0</v>
      </c>
      <c r="W70">
        <v>4.0034482758620689</v>
      </c>
      <c r="X70">
        <v>13.998216196931857</v>
      </c>
      <c r="Y70">
        <v>0</v>
      </c>
      <c r="Z70">
        <v>0</v>
      </c>
      <c r="AA70">
        <v>3.5516820000000004</v>
      </c>
      <c r="AB70">
        <v>6.69038032</v>
      </c>
      <c r="AC70">
        <v>4.9163427200000003</v>
      </c>
      <c r="AD70">
        <v>6.9455537999999999</v>
      </c>
      <c r="AE70">
        <v>12.556885224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13.053150000000002</v>
      </c>
      <c r="AL70">
        <v>16.230500000000006</v>
      </c>
      <c r="AM70">
        <v>1.3406171428571423</v>
      </c>
      <c r="AN70">
        <v>0</v>
      </c>
      <c r="AO70">
        <v>6.720839999999999</v>
      </c>
      <c r="AP70">
        <v>1.3014959999999998</v>
      </c>
      <c r="AQ70">
        <v>0</v>
      </c>
      <c r="AR70">
        <v>12.61872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22.53510639172276</v>
      </c>
      <c r="BB70">
        <f t="shared" si="1"/>
        <v>650.15463956150995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81.594187123289174</v>
      </c>
      <c r="L71">
        <v>26.766574779483957</v>
      </c>
      <c r="M71">
        <v>0</v>
      </c>
      <c r="N71">
        <v>29.996879379817798</v>
      </c>
      <c r="O71">
        <v>50.378842714608432</v>
      </c>
      <c r="P71">
        <v>69.039408095061276</v>
      </c>
      <c r="Q71">
        <v>1.652723875432526</v>
      </c>
      <c r="R71">
        <v>3.87</v>
      </c>
      <c r="S71">
        <v>3.1033913744075829</v>
      </c>
      <c r="T71">
        <v>0</v>
      </c>
      <c r="U71">
        <v>292.4168043682364</v>
      </c>
      <c r="V71">
        <v>0</v>
      </c>
      <c r="W71">
        <v>4.0034482758620689</v>
      </c>
      <c r="X71">
        <v>13.998216196931857</v>
      </c>
      <c r="Y71">
        <v>0</v>
      </c>
      <c r="Z71">
        <v>0</v>
      </c>
      <c r="AA71">
        <v>3.5516820000000004</v>
      </c>
      <c r="AB71">
        <v>6.69038032</v>
      </c>
      <c r="AC71">
        <v>4.9163427200000003</v>
      </c>
      <c r="AD71">
        <v>6.9455537999999999</v>
      </c>
      <c r="AE71">
        <v>12.556885224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13.053150000000002</v>
      </c>
      <c r="AL71">
        <v>16.230500000000006</v>
      </c>
      <c r="AM71">
        <v>1.3406171428571423</v>
      </c>
      <c r="AN71">
        <v>0</v>
      </c>
      <c r="AO71">
        <v>7.9903319999999995</v>
      </c>
      <c r="AP71">
        <v>1.3014959999999998</v>
      </c>
      <c r="AQ71">
        <v>0</v>
      </c>
      <c r="AR71">
        <v>12.61872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22.515955297450777</v>
      </c>
      <c r="BB71">
        <f t="shared" si="1"/>
        <v>649.60211537453733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81.676634891630485</v>
      </c>
      <c r="L72">
        <v>26.766574779483957</v>
      </c>
      <c r="M72">
        <v>0</v>
      </c>
      <c r="N72">
        <v>29.996879379817798</v>
      </c>
      <c r="O72">
        <v>50.378842714608432</v>
      </c>
      <c r="P72">
        <v>69.039408095061276</v>
      </c>
      <c r="Q72">
        <v>1.652723875432526</v>
      </c>
      <c r="R72">
        <v>3.87</v>
      </c>
      <c r="S72">
        <v>3.1033913744075829</v>
      </c>
      <c r="T72">
        <v>0</v>
      </c>
      <c r="U72">
        <v>292.4168043682364</v>
      </c>
      <c r="V72">
        <v>0</v>
      </c>
      <c r="W72">
        <v>4.0034482758620689</v>
      </c>
      <c r="X72">
        <v>13.998216196931857</v>
      </c>
      <c r="Y72">
        <v>0</v>
      </c>
      <c r="Z72">
        <v>0</v>
      </c>
      <c r="AA72">
        <v>7.1234300000000008</v>
      </c>
      <c r="AB72">
        <v>6.69038032</v>
      </c>
      <c r="AC72">
        <v>4.9163427200000003</v>
      </c>
      <c r="AD72">
        <v>6.9455537999999999</v>
      </c>
      <c r="AE72">
        <v>12.556885224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13.053150000000002</v>
      </c>
      <c r="AL72">
        <v>16.230500000000006</v>
      </c>
      <c r="AM72">
        <v>1.3406171428571423</v>
      </c>
      <c r="AN72">
        <v>0</v>
      </c>
      <c r="AO72">
        <v>7.9903319999999995</v>
      </c>
      <c r="AP72">
        <v>1.3014959999999998</v>
      </c>
      <c r="AQ72">
        <v>0</v>
      </c>
      <c r="AR72">
        <v>12.61872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22.638370984293427</v>
      </c>
      <c r="BB72">
        <f t="shared" si="1"/>
        <v>653.13389545603604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81.718475375734926</v>
      </c>
      <c r="L73">
        <v>28.649674678382979</v>
      </c>
      <c r="M73">
        <v>0</v>
      </c>
      <c r="N73">
        <v>29.996879379817798</v>
      </c>
      <c r="O73">
        <v>50.378842714608432</v>
      </c>
      <c r="P73">
        <v>69.039408095061276</v>
      </c>
      <c r="Q73">
        <v>1.6531576470588236</v>
      </c>
      <c r="R73">
        <v>3.87</v>
      </c>
      <c r="S73">
        <v>3.1042443820224719</v>
      </c>
      <c r="T73">
        <v>0</v>
      </c>
      <c r="U73">
        <v>292.4168043682364</v>
      </c>
      <c r="V73">
        <v>0</v>
      </c>
      <c r="W73">
        <v>4.0034482758620689</v>
      </c>
      <c r="X73">
        <v>13.998216196931857</v>
      </c>
      <c r="Y73">
        <v>0</v>
      </c>
      <c r="Z73">
        <v>0</v>
      </c>
      <c r="AA73">
        <v>7.1234300000000008</v>
      </c>
      <c r="AB73">
        <v>6.69038032</v>
      </c>
      <c r="AC73">
        <v>4.9163427200000003</v>
      </c>
      <c r="AD73">
        <v>6.9455537999999999</v>
      </c>
      <c r="AE73">
        <v>12.556885224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13.053150000000002</v>
      </c>
      <c r="AL73">
        <v>16.230500000000006</v>
      </c>
      <c r="AM73">
        <v>1.3406171428571423</v>
      </c>
      <c r="AN73">
        <v>0</v>
      </c>
      <c r="AO73">
        <v>7.9903319999999995</v>
      </c>
      <c r="AP73">
        <v>1.3014959999999998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22.702899619647109</v>
      </c>
      <c r="BB73">
        <f t="shared" si="1"/>
        <v>654.99559398292695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81.676634891630485</v>
      </c>
      <c r="L74">
        <v>28.649674678382979</v>
      </c>
      <c r="M74">
        <v>0</v>
      </c>
      <c r="N74">
        <v>29.996879379817798</v>
      </c>
      <c r="O74">
        <v>50.378842714608432</v>
      </c>
      <c r="P74">
        <v>69.039408095061276</v>
      </c>
      <c r="Q74">
        <v>1.6531576470588236</v>
      </c>
      <c r="R74">
        <v>3.87</v>
      </c>
      <c r="S74">
        <v>3.1042443820224719</v>
      </c>
      <c r="T74">
        <v>0</v>
      </c>
      <c r="U74">
        <v>292.4168043682364</v>
      </c>
      <c r="V74">
        <v>0</v>
      </c>
      <c r="W74">
        <v>4.0034482758620689</v>
      </c>
      <c r="X74">
        <v>13.998216196931857</v>
      </c>
      <c r="Y74">
        <v>0</v>
      </c>
      <c r="Z74">
        <v>0</v>
      </c>
      <c r="AA74">
        <v>7.1234300000000008</v>
      </c>
      <c r="AB74">
        <v>6.69038032</v>
      </c>
      <c r="AC74">
        <v>4.9163427200000003</v>
      </c>
      <c r="AD74">
        <v>6.9455537999999999</v>
      </c>
      <c r="AE74">
        <v>12.556885224</v>
      </c>
      <c r="AF74">
        <v>0</v>
      </c>
      <c r="AG74">
        <v>0</v>
      </c>
      <c r="AH74">
        <v>4.810760000000001</v>
      </c>
      <c r="AI74">
        <v>0</v>
      </c>
      <c r="AJ74">
        <v>0</v>
      </c>
      <c r="AK74">
        <v>13.053150000000002</v>
      </c>
      <c r="AL74">
        <v>16.230500000000006</v>
      </c>
      <c r="AM74">
        <v>1.3406171428571423</v>
      </c>
      <c r="AN74">
        <v>0</v>
      </c>
      <c r="AO74">
        <v>7.9903319999999995</v>
      </c>
      <c r="AP74">
        <v>1.3014959999999998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22.862658317764232</v>
      </c>
      <c r="BB74">
        <f t="shared" si="1"/>
        <v>659.60475480070534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82.565627162162173</v>
      </c>
      <c r="L75">
        <v>25.132140921377328</v>
      </c>
      <c r="M75">
        <v>0</v>
      </c>
      <c r="N75">
        <v>29.996879379817798</v>
      </c>
      <c r="O75">
        <v>50.378842714608432</v>
      </c>
      <c r="P75">
        <v>69.039408095061276</v>
      </c>
      <c r="Q75">
        <v>1.6531576470588236</v>
      </c>
      <c r="R75">
        <v>4</v>
      </c>
      <c r="S75">
        <v>3.1042443820224719</v>
      </c>
      <c r="T75">
        <v>0</v>
      </c>
      <c r="U75">
        <v>292.4168043682364</v>
      </c>
      <c r="V75">
        <v>0</v>
      </c>
      <c r="W75">
        <v>8.5540839694656494</v>
      </c>
      <c r="X75">
        <v>36.202793585100885</v>
      </c>
      <c r="Y75">
        <v>0</v>
      </c>
      <c r="Z75">
        <v>0</v>
      </c>
      <c r="AA75">
        <v>7.1234300000000008</v>
      </c>
      <c r="AB75">
        <v>6.69038032</v>
      </c>
      <c r="AC75">
        <v>4.9163427200000003</v>
      </c>
      <c r="AD75">
        <v>6.9455537999999999</v>
      </c>
      <c r="AE75">
        <v>12.556885224</v>
      </c>
      <c r="AF75">
        <v>0</v>
      </c>
      <c r="AG75">
        <v>0</v>
      </c>
      <c r="AH75">
        <v>9.6215200000000021</v>
      </c>
      <c r="AI75">
        <v>0</v>
      </c>
      <c r="AJ75">
        <v>0</v>
      </c>
      <c r="AK75">
        <v>13.053150000000002</v>
      </c>
      <c r="AL75">
        <v>17.706000000000003</v>
      </c>
      <c r="AM75">
        <v>1.3406171428571423</v>
      </c>
      <c r="AN75">
        <v>0</v>
      </c>
      <c r="AO75">
        <v>7.9903319999999995</v>
      </c>
      <c r="AP75">
        <v>1.3014959999999998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23.885846568329921</v>
      </c>
      <c r="BB75">
        <f t="shared" si="1"/>
        <v>689.12449814543834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82.55564514858257</v>
      </c>
      <c r="L76">
        <v>25.132140921377328</v>
      </c>
      <c r="M76">
        <v>0</v>
      </c>
      <c r="N76">
        <v>29.996879379817798</v>
      </c>
      <c r="O76">
        <v>50.378842714608432</v>
      </c>
      <c r="P76">
        <v>69.039408095061276</v>
      </c>
      <c r="Q76">
        <v>1.6515618717504332</v>
      </c>
      <c r="R76">
        <v>4.0042604990870361</v>
      </c>
      <c r="S76">
        <v>3.1050514751552796</v>
      </c>
      <c r="T76">
        <v>0</v>
      </c>
      <c r="U76">
        <v>292.4168043682364</v>
      </c>
      <c r="V76">
        <v>0</v>
      </c>
      <c r="W76">
        <v>8.5402374670184695</v>
      </c>
      <c r="X76">
        <v>36.219602346805729</v>
      </c>
      <c r="Y76">
        <v>0</v>
      </c>
      <c r="Z76">
        <v>0</v>
      </c>
      <c r="AA76">
        <v>7.1234300000000008</v>
      </c>
      <c r="AB76">
        <v>6.69038032</v>
      </c>
      <c r="AC76">
        <v>4.9163427200000003</v>
      </c>
      <c r="AD76">
        <v>6.9455537999999999</v>
      </c>
      <c r="AE76">
        <v>12.556885224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13.053150000000002</v>
      </c>
      <c r="AL76">
        <v>18.296200000000006</v>
      </c>
      <c r="AM76">
        <v>1.3406171428571423</v>
      </c>
      <c r="AN76">
        <v>0</v>
      </c>
      <c r="AO76">
        <v>7.9903319999999995</v>
      </c>
      <c r="AP76">
        <v>1.3014959999999998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24.18027780199029</v>
      </c>
      <c r="BB76">
        <f t="shared" si="1"/>
        <v>697.61906477436742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82.583486671334796</v>
      </c>
      <c r="L77">
        <v>18.996315824306734</v>
      </c>
      <c r="M77">
        <v>0</v>
      </c>
      <c r="N77">
        <v>29.996879379817798</v>
      </c>
      <c r="O77">
        <v>50.378842714608432</v>
      </c>
      <c r="P77">
        <v>69.039408095061276</v>
      </c>
      <c r="Q77">
        <v>2.1639101116333723</v>
      </c>
      <c r="R77">
        <v>4.0042604990870361</v>
      </c>
      <c r="S77">
        <v>3.1050514751552796</v>
      </c>
      <c r="T77">
        <v>0</v>
      </c>
      <c r="U77">
        <v>292.4168043682364</v>
      </c>
      <c r="V77">
        <v>0</v>
      </c>
      <c r="W77">
        <v>8.5402374670184695</v>
      </c>
      <c r="X77">
        <v>36.219602346805729</v>
      </c>
      <c r="Y77">
        <v>0</v>
      </c>
      <c r="Z77">
        <v>0.83820000000000006</v>
      </c>
      <c r="AA77">
        <v>10.70561232</v>
      </c>
      <c r="AB77">
        <v>10.035570480000001</v>
      </c>
      <c r="AC77">
        <v>7.381953231999999</v>
      </c>
      <c r="AD77">
        <v>6.9455537999999999</v>
      </c>
      <c r="AE77">
        <v>12.556885224</v>
      </c>
      <c r="AF77">
        <v>0</v>
      </c>
      <c r="AG77">
        <v>0</v>
      </c>
      <c r="AH77">
        <v>23.765154399999997</v>
      </c>
      <c r="AI77">
        <v>0</v>
      </c>
      <c r="AJ77">
        <v>0</v>
      </c>
      <c r="AK77">
        <v>13.053150000000002</v>
      </c>
      <c r="AL77">
        <v>18.296200000000006</v>
      </c>
      <c r="AM77">
        <v>1.3406171428571423</v>
      </c>
      <c r="AN77">
        <v>0</v>
      </c>
      <c r="AO77">
        <v>7.9903319999999995</v>
      </c>
      <c r="AP77">
        <v>1.3014959999999998</v>
      </c>
      <c r="AQ77">
        <v>0</v>
      </c>
      <c r="AR77">
        <v>12.61872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1.3932203389830511</v>
      </c>
      <c r="AY77">
        <v>0</v>
      </c>
      <c r="AZ77">
        <v>0</v>
      </c>
      <c r="BA77">
        <v>24.581275140152218</v>
      </c>
      <c r="BB77">
        <f t="shared" si="1"/>
        <v>709.18812403275319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81.654975491040801</v>
      </c>
      <c r="L78">
        <v>18.996343076816512</v>
      </c>
      <c r="M78">
        <v>0</v>
      </c>
      <c r="N78">
        <v>29.996879379817798</v>
      </c>
      <c r="O78">
        <v>50.378842714608432</v>
      </c>
      <c r="P78">
        <v>69.039408095061276</v>
      </c>
      <c r="Q78">
        <v>3.1515617581930915</v>
      </c>
      <c r="R78">
        <v>10.771245581192858</v>
      </c>
      <c r="S78">
        <v>6.7048619282195627</v>
      </c>
      <c r="T78">
        <v>0</v>
      </c>
      <c r="U78">
        <v>292.4168043682364</v>
      </c>
      <c r="V78">
        <v>0</v>
      </c>
      <c r="W78">
        <v>8.5402374670184695</v>
      </c>
      <c r="X78">
        <v>36.219602346805729</v>
      </c>
      <c r="Y78">
        <v>0</v>
      </c>
      <c r="Z78">
        <v>0.83820000000000006</v>
      </c>
      <c r="AA78">
        <v>10.70561232</v>
      </c>
      <c r="AB78">
        <v>10.035570480000001</v>
      </c>
      <c r="AC78">
        <v>7.381953231999999</v>
      </c>
      <c r="AD78">
        <v>6.9455537999999999</v>
      </c>
      <c r="AE78">
        <v>12.556885224</v>
      </c>
      <c r="AF78">
        <v>0</v>
      </c>
      <c r="AG78">
        <v>0</v>
      </c>
      <c r="AH78">
        <v>29.706442999999997</v>
      </c>
      <c r="AI78">
        <v>0.64668399999999981</v>
      </c>
      <c r="AJ78">
        <v>0</v>
      </c>
      <c r="AK78">
        <v>13.053150000000002</v>
      </c>
      <c r="AL78">
        <v>18.296200000000006</v>
      </c>
      <c r="AM78">
        <v>1.3406171428571423</v>
      </c>
      <c r="AN78">
        <v>0</v>
      </c>
      <c r="AO78">
        <v>7.9903319999999995</v>
      </c>
      <c r="AP78">
        <v>1.3014959999999998</v>
      </c>
      <c r="AQ78">
        <v>0</v>
      </c>
      <c r="AR78">
        <v>12.61872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1.3932203389830511</v>
      </c>
      <c r="AY78">
        <v>0</v>
      </c>
      <c r="AZ78">
        <v>0</v>
      </c>
      <c r="BA78">
        <v>25.151241948718575</v>
      </c>
      <c r="BB78">
        <f t="shared" si="1"/>
        <v>725.63209307813247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81.666622106818494</v>
      </c>
      <c r="L79">
        <v>49.994861056236012</v>
      </c>
      <c r="M79">
        <v>0</v>
      </c>
      <c r="N79">
        <v>30.001418985395848</v>
      </c>
      <c r="O79">
        <v>50.376988169927074</v>
      </c>
      <c r="P79">
        <v>69.042695681091828</v>
      </c>
      <c r="Q79">
        <v>3.4847523553162856</v>
      </c>
      <c r="R79">
        <v>10.771245581192858</v>
      </c>
      <c r="S79">
        <v>6.7048619282195627</v>
      </c>
      <c r="T79">
        <v>0</v>
      </c>
      <c r="U79">
        <v>292.4168043682364</v>
      </c>
      <c r="V79">
        <v>5.0898134328358209</v>
      </c>
      <c r="W79">
        <v>8.5402374670184695</v>
      </c>
      <c r="X79">
        <v>36.219602346805729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9.2942917999999999</v>
      </c>
      <c r="AE79">
        <v>12.556885224</v>
      </c>
      <c r="AF79">
        <v>0</v>
      </c>
      <c r="AG79">
        <v>0</v>
      </c>
      <c r="AH79">
        <v>35.6477316</v>
      </c>
      <c r="AI79">
        <v>1.9400519999999994</v>
      </c>
      <c r="AJ79">
        <v>0</v>
      </c>
      <c r="AK79">
        <v>13.053150000000002</v>
      </c>
      <c r="AL79">
        <v>20.155330000000006</v>
      </c>
      <c r="AM79">
        <v>2.6812342857142846</v>
      </c>
      <c r="AN79">
        <v>0</v>
      </c>
      <c r="AO79">
        <v>7.9903319999999995</v>
      </c>
      <c r="AP79">
        <v>2.6029919999999995</v>
      </c>
      <c r="AQ79">
        <v>0</v>
      </c>
      <c r="AR79">
        <v>12.61872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26.936334738159299</v>
      </c>
      <c r="BB79">
        <f t="shared" si="1"/>
        <v>777.13335456464927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80.000829476514568</v>
      </c>
      <c r="L80">
        <v>49.994861056236012</v>
      </c>
      <c r="M80">
        <v>0</v>
      </c>
      <c r="N80">
        <v>30.001418985395848</v>
      </c>
      <c r="O80">
        <v>50.376988169927074</v>
      </c>
      <c r="P80">
        <v>69.042695681091828</v>
      </c>
      <c r="Q80">
        <v>3.4847523553162856</v>
      </c>
      <c r="R80">
        <v>10.771245581192858</v>
      </c>
      <c r="S80">
        <v>6.7048619282195627</v>
      </c>
      <c r="T80">
        <v>0</v>
      </c>
      <c r="U80">
        <v>292.4168043682364</v>
      </c>
      <c r="V80">
        <v>5.0898134328358209</v>
      </c>
      <c r="W80">
        <v>8.5402374670184695</v>
      </c>
      <c r="X80">
        <v>36.219602346805729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9.2942917999999999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13.053150000000002</v>
      </c>
      <c r="AL80">
        <v>20.155330000000006</v>
      </c>
      <c r="AM80">
        <v>4.021851428571428</v>
      </c>
      <c r="AN80">
        <v>0</v>
      </c>
      <c r="AO80">
        <v>7.9903319999999995</v>
      </c>
      <c r="AP80">
        <v>2.6029919999999995</v>
      </c>
      <c r="AQ80">
        <v>0</v>
      </c>
      <c r="AR80">
        <v>12.61872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27.282895591087996</v>
      </c>
      <c r="BB80">
        <f t="shared" si="1"/>
        <v>787.13190422427374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80.000829476514568</v>
      </c>
      <c r="L81">
        <v>39.999693365452167</v>
      </c>
      <c r="M81">
        <v>0</v>
      </c>
      <c r="N81">
        <v>30.001418985395848</v>
      </c>
      <c r="O81">
        <v>50.376988169927074</v>
      </c>
      <c r="P81">
        <v>69.042695681091828</v>
      </c>
      <c r="Q81">
        <v>3.4847523553162856</v>
      </c>
      <c r="R81">
        <v>10.771245581192858</v>
      </c>
      <c r="S81">
        <v>6.7048619282195627</v>
      </c>
      <c r="T81">
        <v>0</v>
      </c>
      <c r="U81">
        <v>292.4168043682364</v>
      </c>
      <c r="V81">
        <v>5.0898134328358209</v>
      </c>
      <c r="W81">
        <v>8.5402374670184695</v>
      </c>
      <c r="X81">
        <v>36.219602346805729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9.2942917999999999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13.053150000000002</v>
      </c>
      <c r="AL81">
        <v>20.155330000000006</v>
      </c>
      <c r="AM81">
        <v>4.021851428571428</v>
      </c>
      <c r="AN81">
        <v>0</v>
      </c>
      <c r="AO81">
        <v>7.9903319999999995</v>
      </c>
      <c r="AP81">
        <v>0.97612200000000005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26.893557208883891</v>
      </c>
      <c r="BB81">
        <f t="shared" si="1"/>
        <v>775.8992049156941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80.000829476514568</v>
      </c>
      <c r="L82">
        <v>35.00275887948191</v>
      </c>
      <c r="M82">
        <v>0</v>
      </c>
      <c r="N82">
        <v>30.001418985395848</v>
      </c>
      <c r="O82">
        <v>50.376988169927074</v>
      </c>
      <c r="P82">
        <v>69.042695681091828</v>
      </c>
      <c r="Q82">
        <v>3.4847523553162856</v>
      </c>
      <c r="R82">
        <v>10.771245581192858</v>
      </c>
      <c r="S82">
        <v>6.7048619282195627</v>
      </c>
      <c r="T82">
        <v>0</v>
      </c>
      <c r="U82">
        <v>292.4168043682364</v>
      </c>
      <c r="V82">
        <v>5.0898134328358209</v>
      </c>
      <c r="W82">
        <v>8.5402374670184695</v>
      </c>
      <c r="X82">
        <v>36.219602346805729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9.2942917999999999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13.053150000000002</v>
      </c>
      <c r="AL82">
        <v>20.155330000000006</v>
      </c>
      <c r="AM82">
        <v>4.021851428571428</v>
      </c>
      <c r="AN82">
        <v>0</v>
      </c>
      <c r="AO82">
        <v>7.9903319999999995</v>
      </c>
      <c r="AP82">
        <v>0.97612200000000005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26.726159907412871</v>
      </c>
      <c r="BB82">
        <f t="shared" si="1"/>
        <v>771.06966773119473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165.03156792878119</v>
      </c>
      <c r="L83">
        <v>63.62039699972609</v>
      </c>
      <c r="M83">
        <v>0</v>
      </c>
      <c r="N83">
        <v>30.001418985395848</v>
      </c>
      <c r="O83">
        <v>50.376988169927074</v>
      </c>
      <c r="P83">
        <v>69.042695681091828</v>
      </c>
      <c r="Q83">
        <v>3.4847523553162856</v>
      </c>
      <c r="R83">
        <v>10.771245581192858</v>
      </c>
      <c r="S83">
        <v>6.7048619282195627</v>
      </c>
      <c r="T83">
        <v>0</v>
      </c>
      <c r="U83">
        <v>292.4168043682364</v>
      </c>
      <c r="V83">
        <v>5.2654624426078964</v>
      </c>
      <c r="W83">
        <v>8.5402374670184695</v>
      </c>
      <c r="X83">
        <v>36.219602346805729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9.2942917999999999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13.053150000000002</v>
      </c>
      <c r="AL83">
        <v>20.155330000000006</v>
      </c>
      <c r="AM83">
        <v>4.021851428571428</v>
      </c>
      <c r="AN83">
        <v>0</v>
      </c>
      <c r="AO83">
        <v>7.9903319999999995</v>
      </c>
      <c r="AP83">
        <v>0.97612200000000005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30.539264715344252</v>
      </c>
      <c r="BB83">
        <f t="shared" si="1"/>
        <v>881.0805885055463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165.03156792878119</v>
      </c>
      <c r="L84">
        <v>63.62039699972609</v>
      </c>
      <c r="M84">
        <v>0</v>
      </c>
      <c r="N84">
        <v>30.001418985395848</v>
      </c>
      <c r="O84">
        <v>50.376988169927074</v>
      </c>
      <c r="P84">
        <v>69.042695681091828</v>
      </c>
      <c r="Q84">
        <v>3.4847523553162856</v>
      </c>
      <c r="R84">
        <v>10.771245581192858</v>
      </c>
      <c r="S84">
        <v>6.7048619282195627</v>
      </c>
      <c r="T84">
        <v>0</v>
      </c>
      <c r="U84">
        <v>292.4168043682364</v>
      </c>
      <c r="V84">
        <v>5.2654624426078964</v>
      </c>
      <c r="W84">
        <v>8.5402374670184695</v>
      </c>
      <c r="X84">
        <v>36.219602346805729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9.2942917999999999</v>
      </c>
      <c r="AE84">
        <v>12.556885224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13.053150000000002</v>
      </c>
      <c r="AL84">
        <v>20.155330000000006</v>
      </c>
      <c r="AM84">
        <v>4.021851428571428</v>
      </c>
      <c r="AN84">
        <v>0</v>
      </c>
      <c r="AO84">
        <v>7.9903319999999995</v>
      </c>
      <c r="AP84">
        <v>0.97612200000000005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30.398449401344251</v>
      </c>
      <c r="BB84">
        <f t="shared" si="1"/>
        <v>877.01795781954638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165.03156792878119</v>
      </c>
      <c r="L85">
        <v>63.62039699972609</v>
      </c>
      <c r="M85">
        <v>0</v>
      </c>
      <c r="N85">
        <v>30.001418985395848</v>
      </c>
      <c r="O85">
        <v>50.376988169927074</v>
      </c>
      <c r="P85">
        <v>69.042695681091828</v>
      </c>
      <c r="Q85">
        <v>3.4847523553162856</v>
      </c>
      <c r="R85">
        <v>10.771245581192858</v>
      </c>
      <c r="S85">
        <v>6.7048619282195627</v>
      </c>
      <c r="T85">
        <v>0</v>
      </c>
      <c r="U85">
        <v>292.4168043682364</v>
      </c>
      <c r="V85">
        <v>5.2654624426078964</v>
      </c>
      <c r="W85">
        <v>8.5402374670184695</v>
      </c>
      <c r="X85">
        <v>36.219602346805729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9.2942917999999999</v>
      </c>
      <c r="AE85">
        <v>12.556885224</v>
      </c>
      <c r="AF85">
        <v>0</v>
      </c>
      <c r="AG85">
        <v>0</v>
      </c>
      <c r="AH85">
        <v>35.6477316</v>
      </c>
      <c r="AI85">
        <v>4.2034459999999996</v>
      </c>
      <c r="AJ85">
        <v>0</v>
      </c>
      <c r="AK85">
        <v>13.053150000000002</v>
      </c>
      <c r="AL85">
        <v>20.155330000000006</v>
      </c>
      <c r="AM85">
        <v>4.021851428571428</v>
      </c>
      <c r="AN85">
        <v>0</v>
      </c>
      <c r="AO85">
        <v>7.9903319999999995</v>
      </c>
      <c r="AP85">
        <v>2.6029919999999995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30.312134359344252</v>
      </c>
      <c r="BB85">
        <f t="shared" si="1"/>
        <v>874.52769686154636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165.03156792878119</v>
      </c>
      <c r="L86">
        <v>63.62039699972609</v>
      </c>
      <c r="M86">
        <v>0</v>
      </c>
      <c r="N86">
        <v>30.001418985395848</v>
      </c>
      <c r="O86">
        <v>50.376988169927074</v>
      </c>
      <c r="P86">
        <v>69.042695681091828</v>
      </c>
      <c r="Q86">
        <v>3.4847523553162856</v>
      </c>
      <c r="R86">
        <v>10.771245581192858</v>
      </c>
      <c r="S86">
        <v>6.7048619282195627</v>
      </c>
      <c r="T86">
        <v>0</v>
      </c>
      <c r="U86">
        <v>292.4168043682364</v>
      </c>
      <c r="V86">
        <v>5.2654624426078964</v>
      </c>
      <c r="W86">
        <v>8.5402374670184695</v>
      </c>
      <c r="X86">
        <v>36.219602346805729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9.2942917999999999</v>
      </c>
      <c r="AE86">
        <v>12.556885224</v>
      </c>
      <c r="AF86">
        <v>0</v>
      </c>
      <c r="AG86">
        <v>0</v>
      </c>
      <c r="AH86">
        <v>35.6477316</v>
      </c>
      <c r="AI86">
        <v>0.64668399999999981</v>
      </c>
      <c r="AJ86">
        <v>0</v>
      </c>
      <c r="AK86">
        <v>13.053150000000002</v>
      </c>
      <c r="AL86">
        <v>20.155330000000006</v>
      </c>
      <c r="AM86">
        <v>4.021851428571428</v>
      </c>
      <c r="AN86">
        <v>0</v>
      </c>
      <c r="AO86">
        <v>7.9903319999999995</v>
      </c>
      <c r="AP86">
        <v>2.6029919999999995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30.192982705344253</v>
      </c>
      <c r="BB86">
        <f t="shared" si="1"/>
        <v>871.09008651554643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165.03156792878119</v>
      </c>
      <c r="L87">
        <v>63.62039699972609</v>
      </c>
      <c r="M87">
        <v>0</v>
      </c>
      <c r="N87">
        <v>30.001418985395848</v>
      </c>
      <c r="O87">
        <v>50.376988169927074</v>
      </c>
      <c r="P87">
        <v>69.042695681091828</v>
      </c>
      <c r="Q87">
        <v>3.4847523553162856</v>
      </c>
      <c r="R87">
        <v>10.771245581192858</v>
      </c>
      <c r="S87">
        <v>6.7048619282195627</v>
      </c>
      <c r="T87">
        <v>0</v>
      </c>
      <c r="U87">
        <v>292.4168043682364</v>
      </c>
      <c r="V87">
        <v>5.2654624426078964</v>
      </c>
      <c r="W87">
        <v>8.5402374670184695</v>
      </c>
      <c r="X87">
        <v>36.219602346805729</v>
      </c>
      <c r="Y87">
        <v>0</v>
      </c>
      <c r="Z87">
        <v>0.83820000000000006</v>
      </c>
      <c r="AA87">
        <v>10.70561232</v>
      </c>
      <c r="AB87">
        <v>6.6700654000000004</v>
      </c>
      <c r="AC87">
        <v>4.9163427200000003</v>
      </c>
      <c r="AD87">
        <v>6.9455537999999999</v>
      </c>
      <c r="AE87">
        <v>12.556885224</v>
      </c>
      <c r="AF87">
        <v>0</v>
      </c>
      <c r="AG87">
        <v>0</v>
      </c>
      <c r="AH87">
        <v>29.706442999999997</v>
      </c>
      <c r="AI87">
        <v>0.64668399999999981</v>
      </c>
      <c r="AJ87">
        <v>0</v>
      </c>
      <c r="AK87">
        <v>13.053150000000002</v>
      </c>
      <c r="AL87">
        <v>15.345200000000004</v>
      </c>
      <c r="AM87">
        <v>2.6812342857142846</v>
      </c>
      <c r="AN87">
        <v>0</v>
      </c>
      <c r="AO87">
        <v>7.9903319999999995</v>
      </c>
      <c r="AP87">
        <v>0.97612200000000005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29.320154959549633</v>
      </c>
      <c r="BB87">
        <f t="shared" si="1"/>
        <v>845.90835932648383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165.03156792878119</v>
      </c>
      <c r="L88">
        <v>63.62039699972609</v>
      </c>
      <c r="M88">
        <v>0</v>
      </c>
      <c r="N88">
        <v>30.001418985395848</v>
      </c>
      <c r="O88">
        <v>50.378842714608432</v>
      </c>
      <c r="P88">
        <v>69.042695681091828</v>
      </c>
      <c r="Q88">
        <v>3.4847523553162856</v>
      </c>
      <c r="R88">
        <v>10.771245581192858</v>
      </c>
      <c r="S88">
        <v>6.7048619282195627</v>
      </c>
      <c r="T88">
        <v>0</v>
      </c>
      <c r="U88">
        <v>292.4168043682364</v>
      </c>
      <c r="V88">
        <v>5.2654624426078964</v>
      </c>
      <c r="W88">
        <v>8.5402374670184695</v>
      </c>
      <c r="X88">
        <v>36.219602346805729</v>
      </c>
      <c r="Y88">
        <v>0</v>
      </c>
      <c r="Z88">
        <v>0.83820000000000006</v>
      </c>
      <c r="AA88">
        <v>10.70561232</v>
      </c>
      <c r="AB88">
        <v>6.6700654000000004</v>
      </c>
      <c r="AC88">
        <v>4.9163427200000003</v>
      </c>
      <c r="AD88">
        <v>6.9455537999999999</v>
      </c>
      <c r="AE88">
        <v>12.556885224</v>
      </c>
      <c r="AF88">
        <v>0</v>
      </c>
      <c r="AG88">
        <v>0</v>
      </c>
      <c r="AH88">
        <v>29.706442999999997</v>
      </c>
      <c r="AI88">
        <v>0.64668399999999981</v>
      </c>
      <c r="AJ88">
        <v>0</v>
      </c>
      <c r="AK88">
        <v>13.053150000000002</v>
      </c>
      <c r="AL88">
        <v>12.394200000000001</v>
      </c>
      <c r="AM88">
        <v>2.4239441269841269</v>
      </c>
      <c r="AN88">
        <v>0</v>
      </c>
      <c r="AO88">
        <v>7.9903319999999995</v>
      </c>
      <c r="AP88">
        <v>0.97612200000000005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29.212739092717868</v>
      </c>
      <c r="BB88">
        <f t="shared" si="1"/>
        <v>842.80933957926686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165.03156792878119</v>
      </c>
      <c r="L89">
        <v>63.62039699972609</v>
      </c>
      <c r="M89">
        <v>0</v>
      </c>
      <c r="N89">
        <v>29.996879379817798</v>
      </c>
      <c r="O89">
        <v>50.378842714608432</v>
      </c>
      <c r="P89">
        <v>69.042695681091828</v>
      </c>
      <c r="Q89">
        <v>3.4847523553162856</v>
      </c>
      <c r="R89">
        <v>10.771245581192858</v>
      </c>
      <c r="S89">
        <v>6.7048619282195627</v>
      </c>
      <c r="T89">
        <v>0</v>
      </c>
      <c r="U89">
        <v>286.73184498311741</v>
      </c>
      <c r="V89">
        <v>5.2654624426078964</v>
      </c>
      <c r="W89">
        <v>8.5402374670184695</v>
      </c>
      <c r="X89">
        <v>36.219602346805729</v>
      </c>
      <c r="Y89">
        <v>0</v>
      </c>
      <c r="Z89">
        <v>0.83820000000000006</v>
      </c>
      <c r="AA89">
        <v>10.70561232</v>
      </c>
      <c r="AB89">
        <v>6.6700654000000004</v>
      </c>
      <c r="AC89">
        <v>4.9163427200000003</v>
      </c>
      <c r="AD89">
        <v>6.9455537999999999</v>
      </c>
      <c r="AE89">
        <v>12.556885224</v>
      </c>
      <c r="AF89">
        <v>0</v>
      </c>
      <c r="AG89">
        <v>0</v>
      </c>
      <c r="AH89">
        <v>29.706442999999997</v>
      </c>
      <c r="AI89">
        <v>0.64668399999999981</v>
      </c>
      <c r="AJ89">
        <v>0</v>
      </c>
      <c r="AK89">
        <v>13.053150000000002</v>
      </c>
      <c r="AL89">
        <v>12.394200000000001</v>
      </c>
      <c r="AM89">
        <v>1.3406171428571423</v>
      </c>
      <c r="AN89">
        <v>0</v>
      </c>
      <c r="AO89">
        <v>7.9903319999999995</v>
      </c>
      <c r="AP89">
        <v>0.97612200000000005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28.985849907806916</v>
      </c>
      <c r="BB89">
        <f t="shared" si="1"/>
        <v>836.26340278935368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165.03156792878119</v>
      </c>
      <c r="L90">
        <v>63.62039699972609</v>
      </c>
      <c r="M90">
        <v>0</v>
      </c>
      <c r="N90">
        <v>29.996879379817798</v>
      </c>
      <c r="O90">
        <v>50.378842714608432</v>
      </c>
      <c r="P90">
        <v>69.039408095061276</v>
      </c>
      <c r="Q90">
        <v>3.4847523553162856</v>
      </c>
      <c r="R90">
        <v>10.771245581192858</v>
      </c>
      <c r="S90">
        <v>6.7048619282195627</v>
      </c>
      <c r="T90">
        <v>0</v>
      </c>
      <c r="U90">
        <v>286.73184498311741</v>
      </c>
      <c r="V90">
        <v>5.2654624426078964</v>
      </c>
      <c r="W90">
        <v>8.5402374670184695</v>
      </c>
      <c r="X90">
        <v>36.219602346805729</v>
      </c>
      <c r="Y90">
        <v>0</v>
      </c>
      <c r="Z90">
        <v>0.83820000000000006</v>
      </c>
      <c r="AA90">
        <v>10.70561232</v>
      </c>
      <c r="AB90">
        <v>6.6700654000000004</v>
      </c>
      <c r="AC90">
        <v>4.9163427200000003</v>
      </c>
      <c r="AD90">
        <v>6.9455537999999999</v>
      </c>
      <c r="AE90">
        <v>12.556885224</v>
      </c>
      <c r="AF90">
        <v>0</v>
      </c>
      <c r="AG90">
        <v>0</v>
      </c>
      <c r="AH90">
        <v>29.706442999999997</v>
      </c>
      <c r="AI90">
        <v>0.64668399999999981</v>
      </c>
      <c r="AJ90">
        <v>0</v>
      </c>
      <c r="AK90">
        <v>13.053150000000002</v>
      </c>
      <c r="AL90">
        <v>12.394200000000001</v>
      </c>
      <c r="AM90">
        <v>1.3406171428571423</v>
      </c>
      <c r="AN90">
        <v>0</v>
      </c>
      <c r="AO90">
        <v>7.9903319999999995</v>
      </c>
      <c r="AP90">
        <v>2.6029919999999995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29.040240074494957</v>
      </c>
      <c r="BB90">
        <f t="shared" si="1"/>
        <v>837.8325950366351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165.03156792878119</v>
      </c>
      <c r="L91">
        <v>63.62039699972609</v>
      </c>
      <c r="M91">
        <v>0</v>
      </c>
      <c r="N91">
        <v>29.996879379817798</v>
      </c>
      <c r="O91">
        <v>50.378842714608432</v>
      </c>
      <c r="P91">
        <v>69.042695681091828</v>
      </c>
      <c r="Q91">
        <v>3.4847523553162856</v>
      </c>
      <c r="R91">
        <v>10.771245581192858</v>
      </c>
      <c r="S91">
        <v>6.7048619282195627</v>
      </c>
      <c r="T91">
        <v>0</v>
      </c>
      <c r="U91">
        <v>286.73184498311741</v>
      </c>
      <c r="V91">
        <v>5.2654624426078964</v>
      </c>
      <c r="W91">
        <v>8.5402374670184695</v>
      </c>
      <c r="X91">
        <v>36.219602346805729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9.2942917999999999</v>
      </c>
      <c r="AE91">
        <v>12.556885224</v>
      </c>
      <c r="AF91">
        <v>0</v>
      </c>
      <c r="AG91">
        <v>0</v>
      </c>
      <c r="AH91">
        <v>35.6477316</v>
      </c>
      <c r="AI91">
        <v>0.64668399999999981</v>
      </c>
      <c r="AJ91">
        <v>0</v>
      </c>
      <c r="AK91">
        <v>13.053150000000002</v>
      </c>
      <c r="AL91">
        <v>12.394200000000001</v>
      </c>
      <c r="AM91">
        <v>1.3406171428571423</v>
      </c>
      <c r="AN91">
        <v>0</v>
      </c>
      <c r="AO91">
        <v>7.9903319999999995</v>
      </c>
      <c r="AP91">
        <v>2.6029919999999995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29.652627847806922</v>
      </c>
      <c r="BB91">
        <f t="shared" si="1"/>
        <v>855.50043264135365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165.03156792878119</v>
      </c>
      <c r="L92">
        <v>63.62039699972609</v>
      </c>
      <c r="M92">
        <v>0</v>
      </c>
      <c r="N92">
        <v>29.996879379817798</v>
      </c>
      <c r="O92">
        <v>50.378842714608432</v>
      </c>
      <c r="P92">
        <v>69.042695681091828</v>
      </c>
      <c r="Q92">
        <v>3.4847523553162856</v>
      </c>
      <c r="R92">
        <v>10.771245581192858</v>
      </c>
      <c r="S92">
        <v>6.7048619282195627</v>
      </c>
      <c r="T92">
        <v>0</v>
      </c>
      <c r="U92">
        <v>286.73184498311741</v>
      </c>
      <c r="V92">
        <v>5.2654624426078964</v>
      </c>
      <c r="W92">
        <v>8.5402374670184695</v>
      </c>
      <c r="X92">
        <v>36.219602346805729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9.2942917999999999</v>
      </c>
      <c r="AE92">
        <v>12.556885224</v>
      </c>
      <c r="AF92">
        <v>0</v>
      </c>
      <c r="AG92">
        <v>0</v>
      </c>
      <c r="AH92">
        <v>35.6477316</v>
      </c>
      <c r="AI92">
        <v>0.64668399999999981</v>
      </c>
      <c r="AJ92">
        <v>0</v>
      </c>
      <c r="AK92">
        <v>13.053150000000002</v>
      </c>
      <c r="AL92">
        <v>12.394200000000001</v>
      </c>
      <c r="AM92">
        <v>1.3406171428571423</v>
      </c>
      <c r="AN92">
        <v>0</v>
      </c>
      <c r="AO92">
        <v>7.9903319999999995</v>
      </c>
      <c r="AP92">
        <v>0.97612200000000005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29.59812757580692</v>
      </c>
      <c r="BB92">
        <f t="shared" si="1"/>
        <v>853.92806291335376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165.03156792878119</v>
      </c>
      <c r="L93">
        <v>63.62039699972609</v>
      </c>
      <c r="M93">
        <v>0</v>
      </c>
      <c r="N93">
        <v>29.996879379817798</v>
      </c>
      <c r="O93">
        <v>50.378842714608432</v>
      </c>
      <c r="P93">
        <v>69.039408095061276</v>
      </c>
      <c r="Q93">
        <v>3.4847523553162856</v>
      </c>
      <c r="R93">
        <v>10.771245581192858</v>
      </c>
      <c r="S93">
        <v>6.7048619282195627</v>
      </c>
      <c r="T93">
        <v>0</v>
      </c>
      <c r="U93">
        <v>286.73184498311741</v>
      </c>
      <c r="V93">
        <v>5.2654624426078964</v>
      </c>
      <c r="W93">
        <v>8.5402374670184695</v>
      </c>
      <c r="X93">
        <v>36.219602346805729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9.2942917999999999</v>
      </c>
      <c r="AE93">
        <v>12.556885224</v>
      </c>
      <c r="AF93">
        <v>0</v>
      </c>
      <c r="AG93">
        <v>0</v>
      </c>
      <c r="AH93">
        <v>35.6477316</v>
      </c>
      <c r="AI93">
        <v>0.64668399999999981</v>
      </c>
      <c r="AJ93">
        <v>0</v>
      </c>
      <c r="AK93">
        <v>13.053150000000002</v>
      </c>
      <c r="AL93">
        <v>12.394200000000001</v>
      </c>
      <c r="AM93">
        <v>1.3406171428571423</v>
      </c>
      <c r="AN93">
        <v>0</v>
      </c>
      <c r="AO93">
        <v>7.9903319999999995</v>
      </c>
      <c r="AP93">
        <v>0.97612200000000005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29.598017470494959</v>
      </c>
      <c r="BB93">
        <f t="shared" si="1"/>
        <v>853.92488543263516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165.03156792878119</v>
      </c>
      <c r="L94">
        <v>63.62039699972609</v>
      </c>
      <c r="M94">
        <v>0</v>
      </c>
      <c r="N94">
        <v>29.996879379817798</v>
      </c>
      <c r="O94">
        <v>50.378842714608432</v>
      </c>
      <c r="P94">
        <v>69.039408095061276</v>
      </c>
      <c r="Q94">
        <v>3.4847523553162856</v>
      </c>
      <c r="R94">
        <v>10.771245581192858</v>
      </c>
      <c r="S94">
        <v>6.7048619282195627</v>
      </c>
      <c r="T94">
        <v>0</v>
      </c>
      <c r="U94">
        <v>286.73184498311741</v>
      </c>
      <c r="V94">
        <v>5.2654624426078964</v>
      </c>
      <c r="W94">
        <v>8.5402374670184695</v>
      </c>
      <c r="X94">
        <v>36.219602346805729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9.2942917999999999</v>
      </c>
      <c r="AE94">
        <v>12.556885224</v>
      </c>
      <c r="AF94">
        <v>0</v>
      </c>
      <c r="AG94">
        <v>0</v>
      </c>
      <c r="AH94">
        <v>35.6477316</v>
      </c>
      <c r="AI94">
        <v>0.64668399999999981</v>
      </c>
      <c r="AJ94">
        <v>0</v>
      </c>
      <c r="AK94">
        <v>13.053150000000002</v>
      </c>
      <c r="AL94">
        <v>12.394200000000001</v>
      </c>
      <c r="AM94">
        <v>1.3406171428571423</v>
      </c>
      <c r="AN94">
        <v>0</v>
      </c>
      <c r="AO94">
        <v>7.9903319999999995</v>
      </c>
      <c r="AP94">
        <v>0.97612200000000005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29.598017470494959</v>
      </c>
      <c r="BB94">
        <f t="shared" si="1"/>
        <v>853.92488543263516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165.03156792878119</v>
      </c>
      <c r="L95">
        <v>63.62039699972609</v>
      </c>
      <c r="M95">
        <v>0</v>
      </c>
      <c r="N95">
        <v>30.001418985395848</v>
      </c>
      <c r="O95">
        <v>50.378842714608432</v>
      </c>
      <c r="P95">
        <v>69.042695681091828</v>
      </c>
      <c r="Q95">
        <v>3.4847523553162856</v>
      </c>
      <c r="R95">
        <v>10.771245581192858</v>
      </c>
      <c r="S95">
        <v>6.7048619282195627</v>
      </c>
      <c r="T95">
        <v>0</v>
      </c>
      <c r="U95">
        <v>286.73184498311741</v>
      </c>
      <c r="V95">
        <v>5.2654624426078964</v>
      </c>
      <c r="W95">
        <v>8.5402374670184695</v>
      </c>
      <c r="X95">
        <v>36.219602346805729</v>
      </c>
      <c r="Y95">
        <v>0</v>
      </c>
      <c r="Z95">
        <v>1.6646651999999997</v>
      </c>
      <c r="AA95">
        <v>10.70561232</v>
      </c>
      <c r="AB95">
        <v>6.6700654000000004</v>
      </c>
      <c r="AC95">
        <v>2.4581713599999997</v>
      </c>
      <c r="AD95">
        <v>6.9455537999999999</v>
      </c>
      <c r="AE95">
        <v>12.556885224</v>
      </c>
      <c r="AF95">
        <v>0</v>
      </c>
      <c r="AG95">
        <v>0</v>
      </c>
      <c r="AH95">
        <v>29.706442999999997</v>
      </c>
      <c r="AI95">
        <v>0</v>
      </c>
      <c r="AJ95">
        <v>0</v>
      </c>
      <c r="AK95">
        <v>13.053150000000002</v>
      </c>
      <c r="AL95">
        <v>12.394200000000001</v>
      </c>
      <c r="AM95">
        <v>1.3406171428571423</v>
      </c>
      <c r="AN95">
        <v>0</v>
      </c>
      <c r="AO95">
        <v>7.9903319999999995</v>
      </c>
      <c r="AP95">
        <v>0.97612200000000005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28.909676016869817</v>
      </c>
      <c r="BB95">
        <f t="shared" si="1"/>
        <v>834.06572612586876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165.03156792878119</v>
      </c>
      <c r="L96">
        <v>63.62039699972609</v>
      </c>
      <c r="M96">
        <v>0</v>
      </c>
      <c r="N96">
        <v>29.996879379817798</v>
      </c>
      <c r="O96">
        <v>50.378842714608432</v>
      </c>
      <c r="P96">
        <v>69.042695681091828</v>
      </c>
      <c r="Q96">
        <v>3.4847523553162856</v>
      </c>
      <c r="R96">
        <v>10.771245581192858</v>
      </c>
      <c r="S96">
        <v>6.7048619282195627</v>
      </c>
      <c r="T96">
        <v>0</v>
      </c>
      <c r="U96">
        <v>286.73184498311741</v>
      </c>
      <c r="V96">
        <v>5.2654624426078964</v>
      </c>
      <c r="W96">
        <v>8.5402374670184695</v>
      </c>
      <c r="X96">
        <v>36.219602346805729</v>
      </c>
      <c r="Y96">
        <v>0</v>
      </c>
      <c r="Z96">
        <v>1.6646651999999997</v>
      </c>
      <c r="AA96">
        <v>10.70561232</v>
      </c>
      <c r="AB96">
        <v>6.6700654000000004</v>
      </c>
      <c r="AC96">
        <v>2.4581713599999997</v>
      </c>
      <c r="AD96">
        <v>6.9455537999999999</v>
      </c>
      <c r="AE96">
        <v>12.556885224</v>
      </c>
      <c r="AF96">
        <v>0</v>
      </c>
      <c r="AG96">
        <v>0</v>
      </c>
      <c r="AH96">
        <v>29.706442999999997</v>
      </c>
      <c r="AI96">
        <v>0</v>
      </c>
      <c r="AJ96">
        <v>0</v>
      </c>
      <c r="AK96">
        <v>13.053150000000002</v>
      </c>
      <c r="AL96">
        <v>12.394200000000001</v>
      </c>
      <c r="AM96">
        <v>1.3406171428571423</v>
      </c>
      <c r="AN96">
        <v>0</v>
      </c>
      <c r="AO96">
        <v>7.9903319999999995</v>
      </c>
      <c r="AP96">
        <v>0.97612200000000005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28.909523923806915</v>
      </c>
      <c r="BB96">
        <f t="shared" si="1"/>
        <v>834.06133861335366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165.03156792878119</v>
      </c>
      <c r="L97">
        <v>63.62039699972609</v>
      </c>
      <c r="M97">
        <v>0</v>
      </c>
      <c r="N97">
        <v>29.996879379817798</v>
      </c>
      <c r="O97">
        <v>50.378842714608432</v>
      </c>
      <c r="P97">
        <v>69.042695681091828</v>
      </c>
      <c r="Q97">
        <v>3.4847523553162856</v>
      </c>
      <c r="R97">
        <v>10.771245581192858</v>
      </c>
      <c r="S97">
        <v>6.7048619282195627</v>
      </c>
      <c r="T97">
        <v>0</v>
      </c>
      <c r="U97">
        <v>286.73184498311741</v>
      </c>
      <c r="V97">
        <v>5.2654624426078964</v>
      </c>
      <c r="W97">
        <v>8.5402374670184695</v>
      </c>
      <c r="X97">
        <v>36.219602346805729</v>
      </c>
      <c r="Y97">
        <v>0</v>
      </c>
      <c r="Z97">
        <v>1.6646651999999997</v>
      </c>
      <c r="AA97">
        <v>10.70561232</v>
      </c>
      <c r="AB97">
        <v>3.3181035999999993</v>
      </c>
      <c r="AC97">
        <v>2.4581713599999997</v>
      </c>
      <c r="AD97">
        <v>6.9455537999999999</v>
      </c>
      <c r="AE97">
        <v>12.556885224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13.053150000000002</v>
      </c>
      <c r="AL97">
        <v>12.394200000000001</v>
      </c>
      <c r="AM97">
        <v>1.3406171428571423</v>
      </c>
      <c r="AN97">
        <v>0</v>
      </c>
      <c r="AO97">
        <v>7.9903319999999995</v>
      </c>
      <c r="AP97">
        <v>2.2776180000000004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28.641800303806917</v>
      </c>
      <c r="BB97">
        <f t="shared" si="1"/>
        <v>826.33730783335352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165.03156792878119</v>
      </c>
      <c r="L98">
        <v>63.62039699972609</v>
      </c>
      <c r="M98">
        <v>0</v>
      </c>
      <c r="N98">
        <v>29.996879379817798</v>
      </c>
      <c r="O98">
        <v>50.378842714608432</v>
      </c>
      <c r="P98">
        <v>69.042695681091828</v>
      </c>
      <c r="Q98">
        <v>3.4847523553162856</v>
      </c>
      <c r="R98">
        <v>10.771245581192858</v>
      </c>
      <c r="S98">
        <v>6.7048619282195627</v>
      </c>
      <c r="T98">
        <v>0</v>
      </c>
      <c r="U98">
        <v>286.73184498311741</v>
      </c>
      <c r="V98">
        <v>5.2654624426078964</v>
      </c>
      <c r="W98">
        <v>8.5402374670184695</v>
      </c>
      <c r="X98">
        <v>36.219602346805729</v>
      </c>
      <c r="Y98">
        <v>0</v>
      </c>
      <c r="Z98">
        <v>1.6646651999999997</v>
      </c>
      <c r="AA98">
        <v>10.70561232</v>
      </c>
      <c r="AB98">
        <v>3.3181035999999993</v>
      </c>
      <c r="AC98">
        <v>2.4581713599999997</v>
      </c>
      <c r="AD98">
        <v>6.9455537999999999</v>
      </c>
      <c r="AE98">
        <v>12.556885224</v>
      </c>
      <c r="AF98">
        <v>0</v>
      </c>
      <c r="AG98">
        <v>0</v>
      </c>
      <c r="AH98">
        <v>23.765154399999997</v>
      </c>
      <c r="AI98">
        <v>0</v>
      </c>
      <c r="AJ98">
        <v>0</v>
      </c>
      <c r="AK98">
        <v>13.053150000000002</v>
      </c>
      <c r="AL98">
        <v>12.394200000000001</v>
      </c>
      <c r="AM98">
        <v>1.3406171428571423</v>
      </c>
      <c r="AN98">
        <v>0</v>
      </c>
      <c r="AO98">
        <v>7.9903319999999995</v>
      </c>
      <c r="AP98">
        <v>2.2776180000000004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28.641800303806917</v>
      </c>
      <c r="BB98">
        <f t="shared" si="1"/>
        <v>826.33730783335352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2.2899313360918514</v>
      </c>
      <c r="L99">
        <f t="shared" si="2"/>
        <v>0.73268101245769834</v>
      </c>
      <c r="M99">
        <f t="shared" si="2"/>
        <v>0</v>
      </c>
      <c r="N99">
        <f t="shared" si="2"/>
        <v>0.71998694236436644</v>
      </c>
      <c r="O99">
        <f t="shared" si="2"/>
        <v>1.2090814657872317</v>
      </c>
      <c r="P99">
        <f t="shared" si="2"/>
        <v>1.656970746502217</v>
      </c>
      <c r="Q99">
        <f t="shared" si="2"/>
        <v>4.925379594224636E-2</v>
      </c>
      <c r="R99">
        <f t="shared" si="2"/>
        <v>0.14540821742740323</v>
      </c>
      <c r="S99">
        <f t="shared" si="2"/>
        <v>0.10023779773037526</v>
      </c>
      <c r="T99">
        <f t="shared" si="2"/>
        <v>0</v>
      </c>
      <c r="U99">
        <f t="shared" si="2"/>
        <v>6.9964624626662646</v>
      </c>
      <c r="V99">
        <f t="shared" si="2"/>
        <v>3.6682588088483195E-2</v>
      </c>
      <c r="W99">
        <f t="shared" si="2"/>
        <v>0.13238168135092496</v>
      </c>
      <c r="X99">
        <f t="shared" si="2"/>
        <v>0.54405654615688903</v>
      </c>
      <c r="Y99">
        <f t="shared" si="2"/>
        <v>0</v>
      </c>
      <c r="Z99">
        <f t="shared" si="2"/>
        <v>4.3698160000000021E-2</v>
      </c>
      <c r="AA99">
        <f t="shared" si="2"/>
        <v>0.11637999076000002</v>
      </c>
      <c r="AB99">
        <f t="shared" si="2"/>
        <v>0.15452882479999983</v>
      </c>
      <c r="AC99">
        <f t="shared" si="2"/>
        <v>0.11374435925199991</v>
      </c>
      <c r="AD99">
        <f t="shared" si="2"/>
        <v>0.16049430055000011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0.48924226510000013</v>
      </c>
      <c r="AI99">
        <f t="shared" si="2"/>
        <v>3.7588507499999979E-2</v>
      </c>
      <c r="AJ99">
        <f t="shared" si="2"/>
        <v>0</v>
      </c>
      <c r="AK99">
        <f t="shared" si="2"/>
        <v>0.31327559999999954</v>
      </c>
      <c r="AL99">
        <f t="shared" si="2"/>
        <v>0.4109562600000003</v>
      </c>
      <c r="AM99">
        <f t="shared" si="2"/>
        <v>2.7083174603174578E-2</v>
      </c>
      <c r="AN99">
        <f t="shared" si="2"/>
        <v>0</v>
      </c>
      <c r="AO99">
        <f t="shared" si="2"/>
        <v>0.18952768799999989</v>
      </c>
      <c r="AP99">
        <f t="shared" si="2"/>
        <v>3.4310688299999996E-2</v>
      </c>
      <c r="AQ99">
        <f t="shared" si="2"/>
        <v>0</v>
      </c>
      <c r="AR99">
        <f t="shared" si="2"/>
        <v>0.29745127200000016</v>
      </c>
      <c r="AS99">
        <f t="shared" si="2"/>
        <v>0.19525417972199999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6.9661016949152559E-4</v>
      </c>
      <c r="AY99">
        <f t="shared" si="2"/>
        <v>0</v>
      </c>
      <c r="AZ99">
        <f t="shared" si="2"/>
        <v>0</v>
      </c>
      <c r="BA99">
        <f t="shared" si="2"/>
        <v>0.5862075126395403</v>
      </c>
      <c r="BB99">
        <f t="shared" si="1"/>
        <v>16.912524206059075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4.9974487626498858</v>
      </c>
      <c r="L3">
        <v>578.49182052349488</v>
      </c>
      <c r="M3">
        <v>28.224921277552856</v>
      </c>
      <c r="N3">
        <v>36.246660388927829</v>
      </c>
      <c r="O3">
        <v>0</v>
      </c>
      <c r="P3">
        <v>42.739666542888969</v>
      </c>
      <c r="Q3">
        <v>1.9286486042692936</v>
      </c>
      <c r="R3">
        <v>12.737373898271278</v>
      </c>
      <c r="S3">
        <v>7.9992102415966393</v>
      </c>
      <c r="T3">
        <v>0</v>
      </c>
      <c r="U3">
        <v>62.555737029049851</v>
      </c>
      <c r="V3">
        <v>5.9999375573921023</v>
      </c>
      <c r="W3">
        <v>10.002762769339457</v>
      </c>
      <c r="X3">
        <v>43.993792106650439</v>
      </c>
      <c r="Y3">
        <v>0</v>
      </c>
      <c r="Z3">
        <v>2.01070584</v>
      </c>
      <c r="AA3">
        <v>11.633856</v>
      </c>
      <c r="AB3">
        <v>8.0811365439999978</v>
      </c>
      <c r="AC3">
        <v>5.9383226239999995</v>
      </c>
      <c r="AD3">
        <v>2.7964513200000001</v>
      </c>
      <c r="AE3">
        <v>15.167135380800003</v>
      </c>
      <c r="AF3">
        <v>5.7475000000000005</v>
      </c>
      <c r="AG3">
        <v>5.47196208</v>
      </c>
      <c r="AH3">
        <v>28.705312479999996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0.68867999999999996</v>
      </c>
      <c r="AO3">
        <v>9.4709160000000008</v>
      </c>
      <c r="AP3">
        <v>1.2969356399999998</v>
      </c>
      <c r="AQ3">
        <v>6.9008099999999981</v>
      </c>
      <c r="AR3">
        <v>16.4272992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33.001955526684398</v>
      </c>
      <c r="BB3">
        <f>SUM(B3:AZ3)-BA3</f>
        <v>952.13102760419883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4.9974487626498858</v>
      </c>
      <c r="L4">
        <v>578.49182052349488</v>
      </c>
      <c r="M4">
        <v>28.224921277552856</v>
      </c>
      <c r="N4">
        <v>36.246660388927829</v>
      </c>
      <c r="O4">
        <v>0</v>
      </c>
      <c r="P4">
        <v>42.739666542888969</v>
      </c>
      <c r="Q4">
        <v>1.9286486042692936</v>
      </c>
      <c r="R4">
        <v>12.99657250814332</v>
      </c>
      <c r="S4">
        <v>7.9992102415966393</v>
      </c>
      <c r="T4">
        <v>0</v>
      </c>
      <c r="U4">
        <v>62.555737029049851</v>
      </c>
      <c r="V4">
        <v>5.9999375573921023</v>
      </c>
      <c r="W4">
        <v>10.002762769339457</v>
      </c>
      <c r="X4">
        <v>43.993792106650439</v>
      </c>
      <c r="Y4">
        <v>0</v>
      </c>
      <c r="Z4">
        <v>2.01070584</v>
      </c>
      <c r="AA4">
        <v>11.633856</v>
      </c>
      <c r="AB4">
        <v>8.0811365439999978</v>
      </c>
      <c r="AC4">
        <v>5.9383226239999995</v>
      </c>
      <c r="AD4">
        <v>2.7964513200000001</v>
      </c>
      <c r="AE4">
        <v>15.167135380800003</v>
      </c>
      <c r="AF4">
        <v>5.7475000000000005</v>
      </c>
      <c r="AG4">
        <v>5.47196208</v>
      </c>
      <c r="AH4">
        <v>21.528984360000003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0.68867999999999996</v>
      </c>
      <c r="AO4">
        <v>9.4709160000000008</v>
      </c>
      <c r="AP4">
        <v>1.2969356399999998</v>
      </c>
      <c r="AQ4">
        <v>6.9008099999999981</v>
      </c>
      <c r="AR4">
        <v>16.4272992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32.77023159140294</v>
      </c>
      <c r="BB4">
        <f t="shared" ref="BB4:BB67" si="0">SUM(B4:AZ4)-BA4</f>
        <v>945.44562202935231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4.9974487626498858</v>
      </c>
      <c r="L5">
        <v>578.49182052349488</v>
      </c>
      <c r="M5">
        <v>28.224921277552856</v>
      </c>
      <c r="N5">
        <v>36.246660388927829</v>
      </c>
      <c r="O5">
        <v>0</v>
      </c>
      <c r="P5">
        <v>42.739666542888969</v>
      </c>
      <c r="Q5">
        <v>1.9283415435139573</v>
      </c>
      <c r="R5">
        <v>12.99657250814332</v>
      </c>
      <c r="S5">
        <v>7.9992102415966393</v>
      </c>
      <c r="T5">
        <v>0</v>
      </c>
      <c r="U5">
        <v>63.848245134349135</v>
      </c>
      <c r="V5">
        <v>5.9999375573921023</v>
      </c>
      <c r="W5">
        <v>10.002762769339457</v>
      </c>
      <c r="X5">
        <v>43.993792106650439</v>
      </c>
      <c r="Y5">
        <v>0</v>
      </c>
      <c r="Z5">
        <v>2.01070584</v>
      </c>
      <c r="AA5">
        <v>11.633856</v>
      </c>
      <c r="AB5">
        <v>8.0811365439999978</v>
      </c>
      <c r="AC5">
        <v>5.9383226239999995</v>
      </c>
      <c r="AD5">
        <v>2.7964513200000001</v>
      </c>
      <c r="AE5">
        <v>15.167135380800003</v>
      </c>
      <c r="AF5">
        <v>6.0499999999999972</v>
      </c>
      <c r="AG5">
        <v>5.47196208</v>
      </c>
      <c r="AH5">
        <v>17.432375999999998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0.68867999999999996</v>
      </c>
      <c r="AO5">
        <v>9.4709160000000008</v>
      </c>
      <c r="AP5">
        <v>1.2969356399999998</v>
      </c>
      <c r="AQ5">
        <v>6.9008099999999981</v>
      </c>
      <c r="AR5">
        <v>16.4272992</v>
      </c>
      <c r="AS5">
        <v>10.11133032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32.686417642516432</v>
      </c>
      <c r="BB5">
        <f t="shared" si="0"/>
        <v>943.02752866278286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4.9974487626498858</v>
      </c>
      <c r="L6">
        <v>578.49182052349488</v>
      </c>
      <c r="M6">
        <v>28.224921277552856</v>
      </c>
      <c r="N6">
        <v>36.246660388927829</v>
      </c>
      <c r="O6">
        <v>0</v>
      </c>
      <c r="P6">
        <v>42.739666542888969</v>
      </c>
      <c r="Q6">
        <v>1.9283415435139573</v>
      </c>
      <c r="R6">
        <v>12.99657250814332</v>
      </c>
      <c r="S6">
        <v>7.9992102415966393</v>
      </c>
      <c r="T6">
        <v>0</v>
      </c>
      <c r="U6">
        <v>63.848245134349135</v>
      </c>
      <c r="V6">
        <v>5.9999375573921023</v>
      </c>
      <c r="W6">
        <v>10.002762769339457</v>
      </c>
      <c r="X6">
        <v>43.993792106650439</v>
      </c>
      <c r="Y6">
        <v>0</v>
      </c>
      <c r="Z6">
        <v>2.01070584</v>
      </c>
      <c r="AA6">
        <v>8.6042059999999996</v>
      </c>
      <c r="AB6">
        <v>8.0811365439999978</v>
      </c>
      <c r="AC6">
        <v>5.9383226239999995</v>
      </c>
      <c r="AD6">
        <v>2.7964513200000001</v>
      </c>
      <c r="AE6">
        <v>15.167135380800003</v>
      </c>
      <c r="AF6">
        <v>6.0499999999999972</v>
      </c>
      <c r="AG6">
        <v>5.47196208</v>
      </c>
      <c r="AH6">
        <v>17.432375999999998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0.68867999999999996</v>
      </c>
      <c r="AO6">
        <v>9.4709160000000008</v>
      </c>
      <c r="AP6">
        <v>1.2969356399999998</v>
      </c>
      <c r="AQ6">
        <v>6.9008099999999981</v>
      </c>
      <c r="AR6">
        <v>16.4272992</v>
      </c>
      <c r="AS6">
        <v>10.11133032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32.584924520916431</v>
      </c>
      <c r="BB6">
        <f t="shared" si="0"/>
        <v>940.09937178438281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4.9974487626498858</v>
      </c>
      <c r="L7">
        <v>578.49182052349488</v>
      </c>
      <c r="M7">
        <v>28.224921277552856</v>
      </c>
      <c r="N7">
        <v>36.246660388927829</v>
      </c>
      <c r="O7">
        <v>0</v>
      </c>
      <c r="P7">
        <v>42.739666542888969</v>
      </c>
      <c r="Q7">
        <v>1.9283415435139573</v>
      </c>
      <c r="R7">
        <v>12.99657250814332</v>
      </c>
      <c r="S7">
        <v>7.9992102415966393</v>
      </c>
      <c r="T7">
        <v>0</v>
      </c>
      <c r="U7">
        <v>63.848245134349135</v>
      </c>
      <c r="V7">
        <v>5.9999375573921023</v>
      </c>
      <c r="W7">
        <v>10.002762769339457</v>
      </c>
      <c r="X7">
        <v>43.993792106650439</v>
      </c>
      <c r="Y7">
        <v>0</v>
      </c>
      <c r="Z7">
        <v>2.01070584</v>
      </c>
      <c r="AA7">
        <v>4.1203240000000001</v>
      </c>
      <c r="AB7">
        <v>8.0811365439999978</v>
      </c>
      <c r="AC7">
        <v>2.9691613119999998</v>
      </c>
      <c r="AD7">
        <v>2.7964513200000001</v>
      </c>
      <c r="AE7">
        <v>15.167135380800003</v>
      </c>
      <c r="AF7">
        <v>6.0499999999999972</v>
      </c>
      <c r="AG7">
        <v>5.47196208</v>
      </c>
      <c r="AH7">
        <v>17.432375999999998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0.68867999999999996</v>
      </c>
      <c r="AO7">
        <v>9.4709160000000008</v>
      </c>
      <c r="AP7">
        <v>1.2969356399999998</v>
      </c>
      <c r="AQ7">
        <v>6.9008099999999981</v>
      </c>
      <c r="AR7">
        <v>14.564409600000001</v>
      </c>
      <c r="AS7">
        <v>10.11133032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32.272840811316435</v>
      </c>
      <c r="BB7">
        <f t="shared" si="0"/>
        <v>931.09552258198278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4.9974487626498858</v>
      </c>
      <c r="L8">
        <v>578.49182052349488</v>
      </c>
      <c r="M8">
        <v>28.224921277552856</v>
      </c>
      <c r="N8">
        <v>36.246660388927829</v>
      </c>
      <c r="O8">
        <v>0</v>
      </c>
      <c r="P8">
        <v>42.739666542888969</v>
      </c>
      <c r="Q8">
        <v>1.9283415435139573</v>
      </c>
      <c r="R8">
        <v>12.99657250814332</v>
      </c>
      <c r="S8">
        <v>7.9992102415966393</v>
      </c>
      <c r="T8">
        <v>0</v>
      </c>
      <c r="U8">
        <v>63.848245134349135</v>
      </c>
      <c r="V8">
        <v>5.9999375573921023</v>
      </c>
      <c r="W8">
        <v>10.002762769339457</v>
      </c>
      <c r="X8">
        <v>43.993792106650439</v>
      </c>
      <c r="Y8">
        <v>0</v>
      </c>
      <c r="Z8">
        <v>2.01070584</v>
      </c>
      <c r="AA8">
        <v>4.1203240000000001</v>
      </c>
      <c r="AB8">
        <v>8.0811365439999978</v>
      </c>
      <c r="AC8">
        <v>2.9691613119999998</v>
      </c>
      <c r="AD8">
        <v>2.7964513200000001</v>
      </c>
      <c r="AE8">
        <v>15.167135380800003</v>
      </c>
      <c r="AF8">
        <v>6.0499999999999972</v>
      </c>
      <c r="AG8">
        <v>5.47196208</v>
      </c>
      <c r="AH8">
        <v>17.432375999999998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0.68867999999999996</v>
      </c>
      <c r="AO8">
        <v>9.4709160000000008</v>
      </c>
      <c r="AP8">
        <v>1.2969356399999998</v>
      </c>
      <c r="AQ8">
        <v>6.9008099999999981</v>
      </c>
      <c r="AR8">
        <v>14.564409600000001</v>
      </c>
      <c r="AS8">
        <v>10.11133032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32.272840811316435</v>
      </c>
      <c r="BB8">
        <f t="shared" si="0"/>
        <v>931.09552258198278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4.9974487626498858</v>
      </c>
      <c r="L9">
        <v>578.49182052349488</v>
      </c>
      <c r="M9">
        <v>28.223895835327909</v>
      </c>
      <c r="N9">
        <v>36.242110263593531</v>
      </c>
      <c r="O9">
        <v>0</v>
      </c>
      <c r="P9">
        <v>42.740572847856647</v>
      </c>
      <c r="Q9">
        <v>1.9941779073275856</v>
      </c>
      <c r="R9">
        <v>12.99585441880714</v>
      </c>
      <c r="S9">
        <v>8.0099463797468342</v>
      </c>
      <c r="T9">
        <v>0</v>
      </c>
      <c r="U9">
        <v>63.848245134349135</v>
      </c>
      <c r="V9">
        <v>5.9999375573921023</v>
      </c>
      <c r="W9">
        <v>10.34405704008222</v>
      </c>
      <c r="X9">
        <v>43.998601985181047</v>
      </c>
      <c r="Y9">
        <v>0</v>
      </c>
      <c r="Z9">
        <v>2.01070584</v>
      </c>
      <c r="AA9">
        <v>0</v>
      </c>
      <c r="AB9">
        <v>4.0078511199999989</v>
      </c>
      <c r="AC9">
        <v>2.9691613119999998</v>
      </c>
      <c r="AD9">
        <v>2.7964513200000001</v>
      </c>
      <c r="AE9">
        <v>15.167135380800003</v>
      </c>
      <c r="AF9">
        <v>6.0499999999999972</v>
      </c>
      <c r="AG9">
        <v>5.47196208</v>
      </c>
      <c r="AH9">
        <v>17.432375999999998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0.68867999999999996</v>
      </c>
      <c r="AO9">
        <v>9.4709160000000008</v>
      </c>
      <c r="AP9">
        <v>1.3755378</v>
      </c>
      <c r="AQ9">
        <v>4.6005399999999987</v>
      </c>
      <c r="AR9">
        <v>16.4272992</v>
      </c>
      <c r="AS9">
        <v>10.11133032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32.000314683000525</v>
      </c>
      <c r="BB9">
        <f t="shared" si="0"/>
        <v>923.23295034560829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4.9974487626498858</v>
      </c>
      <c r="L10">
        <v>578.49182052349488</v>
      </c>
      <c r="M10">
        <v>28.223895835327909</v>
      </c>
      <c r="N10">
        <v>36.242110263593531</v>
      </c>
      <c r="O10">
        <v>0</v>
      </c>
      <c r="P10">
        <v>42.740572847856647</v>
      </c>
      <c r="Q10">
        <v>1.9921965077989598</v>
      </c>
      <c r="R10">
        <v>12.99585441880714</v>
      </c>
      <c r="S10">
        <v>7.9982380717804356</v>
      </c>
      <c r="T10">
        <v>0</v>
      </c>
      <c r="U10">
        <v>63.848245134349135</v>
      </c>
      <c r="V10">
        <v>5.9999375573921023</v>
      </c>
      <c r="W10">
        <v>9.9967320261437891</v>
      </c>
      <c r="X10">
        <v>43.998601985181047</v>
      </c>
      <c r="Y10">
        <v>0</v>
      </c>
      <c r="Z10">
        <v>2.01070584</v>
      </c>
      <c r="AA10">
        <v>0</v>
      </c>
      <c r="AB10">
        <v>4.0078511199999989</v>
      </c>
      <c r="AC10">
        <v>2.9691613119999998</v>
      </c>
      <c r="AD10">
        <v>2.7964513200000001</v>
      </c>
      <c r="AE10">
        <v>15.167135380800003</v>
      </c>
      <c r="AF10">
        <v>6.0499999999999972</v>
      </c>
      <c r="AG10">
        <v>5.47196208</v>
      </c>
      <c r="AH10">
        <v>17.432375999999998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0.68867999999999996</v>
      </c>
      <c r="AO10">
        <v>9.4709160000000008</v>
      </c>
      <c r="AP10">
        <v>1.3755378</v>
      </c>
      <c r="AQ10">
        <v>4.6005399999999987</v>
      </c>
      <c r="AR10">
        <v>16.4272992</v>
      </c>
      <c r="AS10">
        <v>10.11133032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31.988220999547952</v>
      </c>
      <c r="BB10">
        <f t="shared" si="0"/>
        <v>922.88402930762743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</v>
      </c>
      <c r="K11">
        <v>4.9974487626498858</v>
      </c>
      <c r="L11">
        <v>455.80360154342469</v>
      </c>
      <c r="M11">
        <v>28.223895835327909</v>
      </c>
      <c r="N11">
        <v>36.242110263593531</v>
      </c>
      <c r="O11">
        <v>0</v>
      </c>
      <c r="P11">
        <v>42.740572847856647</v>
      </c>
      <c r="Q11">
        <v>1.9923901767764296</v>
      </c>
      <c r="R11">
        <v>13.452460723254648</v>
      </c>
      <c r="S11">
        <v>8.2772525131282819</v>
      </c>
      <c r="T11">
        <v>0</v>
      </c>
      <c r="U11">
        <v>63.848245134349135</v>
      </c>
      <c r="V11">
        <v>6</v>
      </c>
      <c r="W11">
        <v>10.003996710526318</v>
      </c>
      <c r="X11">
        <v>44.002744932432435</v>
      </c>
      <c r="Y11">
        <v>0</v>
      </c>
      <c r="Z11">
        <v>2.01070584</v>
      </c>
      <c r="AA11">
        <v>0</v>
      </c>
      <c r="AB11">
        <v>4.0078511199999989</v>
      </c>
      <c r="AC11">
        <v>2.9691613119999998</v>
      </c>
      <c r="AD11">
        <v>2.7964513200000001</v>
      </c>
      <c r="AE11">
        <v>15.167135380800003</v>
      </c>
      <c r="AF11">
        <v>5.4449999999999994</v>
      </c>
      <c r="AG11">
        <v>5.47196208</v>
      </c>
      <c r="AH11">
        <v>17.432375999999998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0.68867999999999996</v>
      </c>
      <c r="AO11">
        <v>9.4709160000000008</v>
      </c>
      <c r="AP11">
        <v>1.3755378</v>
      </c>
      <c r="AQ11">
        <v>2.3002699999999998</v>
      </c>
      <c r="AR11">
        <v>16.4272992</v>
      </c>
      <c r="AS11">
        <v>10.11133032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27.805873720391975</v>
      </c>
      <c r="BB11">
        <f t="shared" si="0"/>
        <v>802.22017209572766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</v>
      </c>
      <c r="K12">
        <v>4.9974487626498858</v>
      </c>
      <c r="L12">
        <v>331.08786455217557</v>
      </c>
      <c r="M12">
        <v>28.223895835327909</v>
      </c>
      <c r="N12">
        <v>36.242110263593531</v>
      </c>
      <c r="O12">
        <v>0</v>
      </c>
      <c r="P12">
        <v>42.740572847856647</v>
      </c>
      <c r="Q12">
        <v>1.9923901767764296</v>
      </c>
      <c r="R12">
        <v>13.452460723254648</v>
      </c>
      <c r="S12">
        <v>8.2772525131282819</v>
      </c>
      <c r="T12">
        <v>0</v>
      </c>
      <c r="U12">
        <v>63.848245134349135</v>
      </c>
      <c r="V12">
        <v>6</v>
      </c>
      <c r="W12">
        <v>10.003996710526318</v>
      </c>
      <c r="X12">
        <v>44.002744932432435</v>
      </c>
      <c r="Y12">
        <v>0</v>
      </c>
      <c r="Z12">
        <v>2.01070584</v>
      </c>
      <c r="AA12">
        <v>0</v>
      </c>
      <c r="AB12">
        <v>4.0078511199999989</v>
      </c>
      <c r="AC12">
        <v>2.9691613119999998</v>
      </c>
      <c r="AD12">
        <v>2.7964513200000001</v>
      </c>
      <c r="AE12">
        <v>15.167135380800003</v>
      </c>
      <c r="AF12">
        <v>5.4449999999999994</v>
      </c>
      <c r="AG12">
        <v>5.47196208</v>
      </c>
      <c r="AH12">
        <v>17.432375999999998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0.68867999999999996</v>
      </c>
      <c r="AO12">
        <v>9.4709160000000008</v>
      </c>
      <c r="AP12">
        <v>1.3755378</v>
      </c>
      <c r="AQ12">
        <v>0</v>
      </c>
      <c r="AR12">
        <v>16.4272992</v>
      </c>
      <c r="AS12">
        <v>10.11133032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23.550836842431213</v>
      </c>
      <c r="BB12">
        <f t="shared" si="0"/>
        <v>679.45920198243959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</v>
      </c>
      <c r="K13">
        <v>5.1628918024389581</v>
      </c>
      <c r="L13">
        <v>331.08786455217557</v>
      </c>
      <c r="M13">
        <v>28.223895835327909</v>
      </c>
      <c r="N13">
        <v>36.242110263593531</v>
      </c>
      <c r="O13">
        <v>0</v>
      </c>
      <c r="P13">
        <v>42.740572847856647</v>
      </c>
      <c r="Q13">
        <v>1.9923901767764296</v>
      </c>
      <c r="R13">
        <v>13.452460723254648</v>
      </c>
      <c r="S13">
        <v>8.2772525131282819</v>
      </c>
      <c r="T13">
        <v>0</v>
      </c>
      <c r="U13">
        <v>64.24230197163611</v>
      </c>
      <c r="V13">
        <v>6</v>
      </c>
      <c r="W13">
        <v>10.003996710526318</v>
      </c>
      <c r="X13">
        <v>44.002744932432435</v>
      </c>
      <c r="Y13">
        <v>0</v>
      </c>
      <c r="Z13">
        <v>2.01070584</v>
      </c>
      <c r="AA13">
        <v>0</v>
      </c>
      <c r="AB13">
        <v>4.0078511199999989</v>
      </c>
      <c r="AC13">
        <v>2.9691613119999998</v>
      </c>
      <c r="AD13">
        <v>8.3893539599999993</v>
      </c>
      <c r="AE13">
        <v>15.167135380800003</v>
      </c>
      <c r="AF13">
        <v>5.4449999999999994</v>
      </c>
      <c r="AG13">
        <v>5.47196208</v>
      </c>
      <c r="AH13">
        <v>17.432375999999998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0.68867999999999996</v>
      </c>
      <c r="AO13">
        <v>9.4709160000000008</v>
      </c>
      <c r="AP13">
        <v>1.7685485999999999</v>
      </c>
      <c r="AQ13">
        <v>0</v>
      </c>
      <c r="AR13">
        <v>14.564409600000001</v>
      </c>
      <c r="AS13">
        <v>10.11133032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23.707701448621634</v>
      </c>
      <c r="BB13">
        <f t="shared" si="0"/>
        <v>683.98486109332521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</v>
      </c>
      <c r="K14">
        <v>5.1629089140800968</v>
      </c>
      <c r="L14">
        <v>331.08786455217557</v>
      </c>
      <c r="M14">
        <v>28.223895835327909</v>
      </c>
      <c r="N14">
        <v>36.242110263593531</v>
      </c>
      <c r="O14">
        <v>0</v>
      </c>
      <c r="P14">
        <v>42.740572847856647</v>
      </c>
      <c r="Q14">
        <v>1.9923901767764296</v>
      </c>
      <c r="R14">
        <v>13.452460723254648</v>
      </c>
      <c r="S14">
        <v>8.2772525131282819</v>
      </c>
      <c r="T14">
        <v>0</v>
      </c>
      <c r="U14">
        <v>64.24230197163611</v>
      </c>
      <c r="V14">
        <v>6</v>
      </c>
      <c r="W14">
        <v>10.003996710526318</v>
      </c>
      <c r="X14">
        <v>44.002744932432435</v>
      </c>
      <c r="Y14">
        <v>0</v>
      </c>
      <c r="Z14">
        <v>2.01070584</v>
      </c>
      <c r="AA14">
        <v>0</v>
      </c>
      <c r="AB14">
        <v>4.0078511199999989</v>
      </c>
      <c r="AC14">
        <v>2.9691613119999998</v>
      </c>
      <c r="AD14">
        <v>8.3893539599999993</v>
      </c>
      <c r="AE14">
        <v>15.167135380800003</v>
      </c>
      <c r="AF14">
        <v>5.4449999999999994</v>
      </c>
      <c r="AG14">
        <v>5.47196208</v>
      </c>
      <c r="AH14">
        <v>17.432375999999998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0.68867999999999996</v>
      </c>
      <c r="AO14">
        <v>9.4709160000000008</v>
      </c>
      <c r="AP14">
        <v>1.7685485999999999</v>
      </c>
      <c r="AQ14">
        <v>0</v>
      </c>
      <c r="AR14">
        <v>14.564409600000001</v>
      </c>
      <c r="AS14">
        <v>10.11133032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23.707702021841079</v>
      </c>
      <c r="BB14">
        <f t="shared" si="0"/>
        <v>683.98487763174694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</v>
      </c>
      <c r="K15">
        <v>5.1627470304129233</v>
      </c>
      <c r="L15">
        <v>331.09482540784455</v>
      </c>
      <c r="M15">
        <v>28.223895835327909</v>
      </c>
      <c r="N15">
        <v>36.242110263593531</v>
      </c>
      <c r="O15">
        <v>0</v>
      </c>
      <c r="P15">
        <v>42.740572847856647</v>
      </c>
      <c r="Q15">
        <v>1.9919456412478331</v>
      </c>
      <c r="R15">
        <v>13.449662643965949</v>
      </c>
      <c r="S15">
        <v>8.2772525131282819</v>
      </c>
      <c r="T15">
        <v>0</v>
      </c>
      <c r="U15">
        <v>64.24230197163611</v>
      </c>
      <c r="V15">
        <v>6</v>
      </c>
      <c r="W15">
        <v>10.003996710526318</v>
      </c>
      <c r="X15">
        <v>44.002744932432435</v>
      </c>
      <c r="Y15">
        <v>0</v>
      </c>
      <c r="Z15">
        <v>2.01070584</v>
      </c>
      <c r="AA15">
        <v>0</v>
      </c>
      <c r="AB15">
        <v>4.0078511199999989</v>
      </c>
      <c r="AC15">
        <v>2.9691613119999998</v>
      </c>
      <c r="AD15">
        <v>8.3893539599999993</v>
      </c>
      <c r="AE15">
        <v>15.167135380800003</v>
      </c>
      <c r="AF15">
        <v>5.4449999999999994</v>
      </c>
      <c r="AG15">
        <v>5.47196208</v>
      </c>
      <c r="AH15">
        <v>17.432375999999998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0.68867999999999996</v>
      </c>
      <c r="AO15">
        <v>9.4709160000000008</v>
      </c>
      <c r="AP15">
        <v>1.7685485999999999</v>
      </c>
      <c r="AQ15">
        <v>0</v>
      </c>
      <c r="AR15">
        <v>14.564409600000001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23.696926474765142</v>
      </c>
      <c r="BB15">
        <f t="shared" si="0"/>
        <v>683.67399632040735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</v>
      </c>
      <c r="K16">
        <v>5.1629018889957408</v>
      </c>
      <c r="L16">
        <v>331.09482540784455</v>
      </c>
      <c r="M16">
        <v>28.223895835327909</v>
      </c>
      <c r="N16">
        <v>36.242110263593531</v>
      </c>
      <c r="O16">
        <v>0</v>
      </c>
      <c r="P16">
        <v>42.740572847856647</v>
      </c>
      <c r="Q16">
        <v>1.9919456412478331</v>
      </c>
      <c r="R16">
        <v>13.449662643965949</v>
      </c>
      <c r="S16">
        <v>8.2772525131282819</v>
      </c>
      <c r="T16">
        <v>0</v>
      </c>
      <c r="U16">
        <v>64.24230197163611</v>
      </c>
      <c r="V16">
        <v>6</v>
      </c>
      <c r="W16">
        <v>10.003996710526318</v>
      </c>
      <c r="X16">
        <v>44.002744932432435</v>
      </c>
      <c r="Y16">
        <v>0</v>
      </c>
      <c r="Z16">
        <v>2.01070584</v>
      </c>
      <c r="AA16">
        <v>0</v>
      </c>
      <c r="AB16">
        <v>4.0078511199999989</v>
      </c>
      <c r="AC16">
        <v>2.9691613119999998</v>
      </c>
      <c r="AD16">
        <v>8.3893539599999993</v>
      </c>
      <c r="AE16">
        <v>15.167135380800003</v>
      </c>
      <c r="AF16">
        <v>5.4449999999999994</v>
      </c>
      <c r="AG16">
        <v>5.47196208</v>
      </c>
      <c r="AH16">
        <v>17.432375999999998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0.68867999999999996</v>
      </c>
      <c r="AO16">
        <v>9.4709160000000008</v>
      </c>
      <c r="AP16">
        <v>1.7685485999999999</v>
      </c>
      <c r="AQ16">
        <v>0</v>
      </c>
      <c r="AR16">
        <v>14.564409600000001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23.696931662733114</v>
      </c>
      <c r="BB16">
        <f t="shared" si="0"/>
        <v>683.67414599102221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</v>
      </c>
      <c r="K17">
        <v>5.1627470304129233</v>
      </c>
      <c r="L17">
        <v>331.09333975075202</v>
      </c>
      <c r="M17">
        <v>28.223895835327909</v>
      </c>
      <c r="N17">
        <v>36.242110263593531</v>
      </c>
      <c r="O17">
        <v>0</v>
      </c>
      <c r="P17">
        <v>42.740572847856647</v>
      </c>
      <c r="Q17">
        <v>1.9919456412478331</v>
      </c>
      <c r="R17">
        <v>13.448718177591818</v>
      </c>
      <c r="S17">
        <v>8.2772525131282819</v>
      </c>
      <c r="T17">
        <v>0</v>
      </c>
      <c r="U17">
        <v>64.24230197163611</v>
      </c>
      <c r="V17">
        <v>6</v>
      </c>
      <c r="W17">
        <v>10.003996710526318</v>
      </c>
      <c r="X17">
        <v>44.002744932432435</v>
      </c>
      <c r="Y17">
        <v>0</v>
      </c>
      <c r="Z17">
        <v>2.01070584</v>
      </c>
      <c r="AA17">
        <v>4.1203240000000001</v>
      </c>
      <c r="AB17">
        <v>4.0078511199999989</v>
      </c>
      <c r="AC17">
        <v>2.9691613119999998</v>
      </c>
      <c r="AD17">
        <v>8.3893539599999993</v>
      </c>
      <c r="AE17">
        <v>15.167135380800003</v>
      </c>
      <c r="AF17">
        <v>5.4449999999999994</v>
      </c>
      <c r="AG17">
        <v>5.47196208</v>
      </c>
      <c r="AH17">
        <v>26.148564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0.68867999999999996</v>
      </c>
      <c r="AO17">
        <v>9.4709160000000008</v>
      </c>
      <c r="AP17">
        <v>1.7685485999999999</v>
      </c>
      <c r="AQ17">
        <v>0</v>
      </c>
      <c r="AR17">
        <v>14.564409600000001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24.12686863903145</v>
      </c>
      <c r="BB17">
        <f t="shared" si="0"/>
        <v>696.07813603267437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</v>
      </c>
      <c r="K18">
        <v>5.1629018889957408</v>
      </c>
      <c r="L18">
        <v>331.09333975075202</v>
      </c>
      <c r="M18">
        <v>28.223895835327909</v>
      </c>
      <c r="N18">
        <v>36.242110263593531</v>
      </c>
      <c r="O18">
        <v>0</v>
      </c>
      <c r="P18">
        <v>42.740572847856647</v>
      </c>
      <c r="Q18">
        <v>1.9919456412478331</v>
      </c>
      <c r="R18">
        <v>13.448718177591818</v>
      </c>
      <c r="S18">
        <v>8.2772525131282819</v>
      </c>
      <c r="T18">
        <v>0</v>
      </c>
      <c r="U18">
        <v>64.24230197163611</v>
      </c>
      <c r="V18">
        <v>6</v>
      </c>
      <c r="W18">
        <v>10.003996710526318</v>
      </c>
      <c r="X18">
        <v>44.002744932432435</v>
      </c>
      <c r="Y18">
        <v>0</v>
      </c>
      <c r="Z18">
        <v>2.01070584</v>
      </c>
      <c r="AA18">
        <v>4.1203240000000001</v>
      </c>
      <c r="AB18">
        <v>4.0078511199999989</v>
      </c>
      <c r="AC18">
        <v>5.9383226239999995</v>
      </c>
      <c r="AD18">
        <v>8.3893539599999993</v>
      </c>
      <c r="AE18">
        <v>15.167135380800003</v>
      </c>
      <c r="AF18">
        <v>5.4449999999999994</v>
      </c>
      <c r="AG18">
        <v>5.47196208</v>
      </c>
      <c r="AH18">
        <v>26.148564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0.68867999999999996</v>
      </c>
      <c r="AO18">
        <v>9.4709160000000008</v>
      </c>
      <c r="AP18">
        <v>1.7685485999999999</v>
      </c>
      <c r="AQ18">
        <v>0</v>
      </c>
      <c r="AR18">
        <v>14.564409600000001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24.226340534599423</v>
      </c>
      <c r="BB18">
        <f t="shared" si="0"/>
        <v>698.94798030768925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</v>
      </c>
      <c r="K19">
        <v>5.1628918024389581</v>
      </c>
      <c r="L19">
        <v>329.09166420052981</v>
      </c>
      <c r="M19">
        <v>28.223895835327909</v>
      </c>
      <c r="N19">
        <v>36.242110263593531</v>
      </c>
      <c r="O19">
        <v>0</v>
      </c>
      <c r="P19">
        <v>42.740572847856647</v>
      </c>
      <c r="Q19">
        <v>1.9923901767764296</v>
      </c>
      <c r="R19">
        <v>13.452768674698795</v>
      </c>
      <c r="S19">
        <v>8.274838593866864</v>
      </c>
      <c r="T19">
        <v>0</v>
      </c>
      <c r="U19">
        <v>64.24230197163611</v>
      </c>
      <c r="V19">
        <v>6</v>
      </c>
      <c r="W19">
        <v>10.003996710526318</v>
      </c>
      <c r="X19">
        <v>44.002744932432435</v>
      </c>
      <c r="Y19">
        <v>0</v>
      </c>
      <c r="Z19">
        <v>2.01070584</v>
      </c>
      <c r="AA19">
        <v>4.1203240000000001</v>
      </c>
      <c r="AB19">
        <v>8.0811365439999978</v>
      </c>
      <c r="AC19">
        <v>5.9383226239999995</v>
      </c>
      <c r="AD19">
        <v>8.3893539599999993</v>
      </c>
      <c r="AE19">
        <v>15.167135380800003</v>
      </c>
      <c r="AF19">
        <v>5.4449999999999994</v>
      </c>
      <c r="AG19">
        <v>5.47196208</v>
      </c>
      <c r="AH19">
        <v>26.148564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0.68867999999999996</v>
      </c>
      <c r="AO19">
        <v>9.4709160000000008</v>
      </c>
      <c r="AP19">
        <v>1.7685485999999999</v>
      </c>
      <c r="AQ19">
        <v>2.3002699999999998</v>
      </c>
      <c r="AR19">
        <v>14.564409600000001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24.372867620271307</v>
      </c>
      <c r="BB19">
        <f t="shared" si="0"/>
        <v>703.17540412261235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</v>
      </c>
      <c r="K20">
        <v>5.1629089140800968</v>
      </c>
      <c r="L20">
        <v>329.09166420052981</v>
      </c>
      <c r="M20">
        <v>28.223895835327909</v>
      </c>
      <c r="N20">
        <v>36.242110263593531</v>
      </c>
      <c r="O20">
        <v>0</v>
      </c>
      <c r="P20">
        <v>42.740572847856647</v>
      </c>
      <c r="Q20">
        <v>1.9923901767764296</v>
      </c>
      <c r="R20">
        <v>13.452768674698795</v>
      </c>
      <c r="S20">
        <v>8.274838593866864</v>
      </c>
      <c r="T20">
        <v>0</v>
      </c>
      <c r="U20">
        <v>64.24230197163611</v>
      </c>
      <c r="V20">
        <v>6</v>
      </c>
      <c r="W20">
        <v>10.003996710526318</v>
      </c>
      <c r="X20">
        <v>44.002744932432435</v>
      </c>
      <c r="Y20">
        <v>0</v>
      </c>
      <c r="Z20">
        <v>2.01070584</v>
      </c>
      <c r="AA20">
        <v>8.6042059999999996</v>
      </c>
      <c r="AB20">
        <v>8.0811365439999978</v>
      </c>
      <c r="AC20">
        <v>8.9164694943999994</v>
      </c>
      <c r="AD20">
        <v>8.3893539599999993</v>
      </c>
      <c r="AE20">
        <v>15.167135380800003</v>
      </c>
      <c r="AF20">
        <v>5.4449999999999994</v>
      </c>
      <c r="AG20">
        <v>5.47196208</v>
      </c>
      <c r="AH20">
        <v>26.148564</v>
      </c>
      <c r="AI20">
        <v>0.78111279999999983</v>
      </c>
      <c r="AJ20">
        <v>0</v>
      </c>
      <c r="AK20">
        <v>15.76665</v>
      </c>
      <c r="AL20">
        <v>0</v>
      </c>
      <c r="AM20">
        <v>0</v>
      </c>
      <c r="AN20">
        <v>0.68867999999999996</v>
      </c>
      <c r="AO20">
        <v>9.4709160000000008</v>
      </c>
      <c r="AP20">
        <v>1.7685485999999999</v>
      </c>
      <c r="AQ20">
        <v>2.3002699999999998</v>
      </c>
      <c r="AR20">
        <v>14.564409600000001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24.649013657890748</v>
      </c>
      <c r="BB20">
        <f t="shared" si="0"/>
        <v>711.14241686703394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</v>
      </c>
      <c r="K21">
        <v>5.1628918024389581</v>
      </c>
      <c r="L21">
        <v>329.09166420052981</v>
      </c>
      <c r="M21">
        <v>28.223895835327909</v>
      </c>
      <c r="N21">
        <v>36.242110263593531</v>
      </c>
      <c r="O21">
        <v>0</v>
      </c>
      <c r="P21">
        <v>42.740572847856647</v>
      </c>
      <c r="Q21">
        <v>1.9923901767764296</v>
      </c>
      <c r="R21">
        <v>13.452768674698795</v>
      </c>
      <c r="S21">
        <v>8.274838593866864</v>
      </c>
      <c r="T21">
        <v>0</v>
      </c>
      <c r="U21">
        <v>64.24230197163611</v>
      </c>
      <c r="V21">
        <v>6</v>
      </c>
      <c r="W21">
        <v>10.003996710526318</v>
      </c>
      <c r="X21">
        <v>44.002744932432435</v>
      </c>
      <c r="Y21">
        <v>0</v>
      </c>
      <c r="Z21">
        <v>2.01070584</v>
      </c>
      <c r="AA21">
        <v>8.6042059999999996</v>
      </c>
      <c r="AB21">
        <v>8.0811365439999978</v>
      </c>
      <c r="AC21">
        <v>8.9164694943999994</v>
      </c>
      <c r="AD21">
        <v>8.3893539599999993</v>
      </c>
      <c r="AE21">
        <v>15.167135380800003</v>
      </c>
      <c r="AF21">
        <v>5.4449999999999994</v>
      </c>
      <c r="AG21">
        <v>5.47196208</v>
      </c>
      <c r="AH21">
        <v>26.148564</v>
      </c>
      <c r="AI21">
        <v>0.97639100000000001</v>
      </c>
      <c r="AJ21">
        <v>0</v>
      </c>
      <c r="AK21">
        <v>15.76665</v>
      </c>
      <c r="AL21">
        <v>0</v>
      </c>
      <c r="AM21">
        <v>0</v>
      </c>
      <c r="AN21">
        <v>0.68867999999999996</v>
      </c>
      <c r="AO21">
        <v>9.4709160000000008</v>
      </c>
      <c r="AP21">
        <v>1.7685485999999999</v>
      </c>
      <c r="AQ21">
        <v>4.6005399999999987</v>
      </c>
      <c r="AR21">
        <v>14.564409600000001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24.732613872658611</v>
      </c>
      <c r="BB21">
        <f t="shared" si="0"/>
        <v>713.55434774062519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</v>
      </c>
      <c r="K22">
        <v>5.1629089140800968</v>
      </c>
      <c r="L22">
        <v>329.09166420052981</v>
      </c>
      <c r="M22">
        <v>28.223895835327909</v>
      </c>
      <c r="N22">
        <v>36.242110263593531</v>
      </c>
      <c r="O22">
        <v>0</v>
      </c>
      <c r="P22">
        <v>42.740572847856647</v>
      </c>
      <c r="Q22">
        <v>1.9923901767764296</v>
      </c>
      <c r="R22">
        <v>13.452768674698795</v>
      </c>
      <c r="S22">
        <v>8.274838593866864</v>
      </c>
      <c r="T22">
        <v>0</v>
      </c>
      <c r="U22">
        <v>64.24230197163611</v>
      </c>
      <c r="V22">
        <v>6</v>
      </c>
      <c r="W22">
        <v>10.003996710526318</v>
      </c>
      <c r="X22">
        <v>44.002744932432435</v>
      </c>
      <c r="Y22">
        <v>0</v>
      </c>
      <c r="Z22">
        <v>2.01070584</v>
      </c>
      <c r="AA22">
        <v>12.918427599999999</v>
      </c>
      <c r="AB22">
        <v>12.121704815999999</v>
      </c>
      <c r="AC22">
        <v>8.9164694943999994</v>
      </c>
      <c r="AD22">
        <v>8.3893539599999993</v>
      </c>
      <c r="AE22">
        <v>15.167135380800003</v>
      </c>
      <c r="AF22">
        <v>5.4449999999999994</v>
      </c>
      <c r="AG22">
        <v>5.47196208</v>
      </c>
      <c r="AH22">
        <v>26.148564</v>
      </c>
      <c r="AI22">
        <v>0.97639100000000001</v>
      </c>
      <c r="AJ22">
        <v>0</v>
      </c>
      <c r="AK22">
        <v>15.76665</v>
      </c>
      <c r="AL22">
        <v>0</v>
      </c>
      <c r="AM22">
        <v>0</v>
      </c>
      <c r="AN22">
        <v>0.68867999999999996</v>
      </c>
      <c r="AO22">
        <v>9.4709160000000008</v>
      </c>
      <c r="AP22">
        <v>1.7685485999999999</v>
      </c>
      <c r="AQ22">
        <v>4.6005399999999987</v>
      </c>
      <c r="AR22">
        <v>14.564409600000001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25.012499495478053</v>
      </c>
      <c r="BB22">
        <f t="shared" si="0"/>
        <v>721.62926910144688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</v>
      </c>
      <c r="K23">
        <v>5.162855781420765</v>
      </c>
      <c r="L23">
        <v>449.99681641315885</v>
      </c>
      <c r="M23">
        <v>28.223895835327909</v>
      </c>
      <c r="N23">
        <v>36.242110263593531</v>
      </c>
      <c r="O23">
        <v>0</v>
      </c>
      <c r="P23">
        <v>42.740572847856647</v>
      </c>
      <c r="Q23">
        <v>1.994873711072664</v>
      </c>
      <c r="R23">
        <v>13.451742268984447</v>
      </c>
      <c r="S23">
        <v>8.274436923076923</v>
      </c>
      <c r="T23">
        <v>0</v>
      </c>
      <c r="U23">
        <v>64.24230197163611</v>
      </c>
      <c r="V23">
        <v>6</v>
      </c>
      <c r="W23">
        <v>10.003996710526318</v>
      </c>
      <c r="X23">
        <v>44.002744932432435</v>
      </c>
      <c r="Y23">
        <v>0</v>
      </c>
      <c r="Z23">
        <v>2.01070584</v>
      </c>
      <c r="AA23">
        <v>12.918427599999999</v>
      </c>
      <c r="AB23">
        <v>12.121704815999999</v>
      </c>
      <c r="AC23">
        <v>8.9164694943999994</v>
      </c>
      <c r="AD23">
        <v>8.3893539599999993</v>
      </c>
      <c r="AE23">
        <v>15.167135380800003</v>
      </c>
      <c r="AF23">
        <v>5.4449999999999994</v>
      </c>
      <c r="AG23">
        <v>5.47196208</v>
      </c>
      <c r="AH23">
        <v>26.148564</v>
      </c>
      <c r="AI23">
        <v>0.97639100000000001</v>
      </c>
      <c r="AJ23">
        <v>0</v>
      </c>
      <c r="AK23">
        <v>15.76665</v>
      </c>
      <c r="AL23">
        <v>0</v>
      </c>
      <c r="AM23">
        <v>0</v>
      </c>
      <c r="AN23">
        <v>0.68867999999999996</v>
      </c>
      <c r="AO23">
        <v>9.4709160000000008</v>
      </c>
      <c r="AP23">
        <v>1.7685485999999999</v>
      </c>
      <c r="AQ23">
        <v>6.9008099999999981</v>
      </c>
      <c r="AR23">
        <v>14.564409600000001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29.139915099119158</v>
      </c>
      <c r="BB23">
        <f t="shared" si="0"/>
        <v>840.70827803556745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</v>
      </c>
      <c r="K24">
        <v>5.1630175232746547</v>
      </c>
      <c r="L24">
        <v>578.49182052349488</v>
      </c>
      <c r="M24">
        <v>28.223895835327909</v>
      </c>
      <c r="N24">
        <v>36.242110263593531</v>
      </c>
      <c r="O24">
        <v>0</v>
      </c>
      <c r="P24">
        <v>42.740572847856647</v>
      </c>
      <c r="Q24">
        <v>1.994873711072664</v>
      </c>
      <c r="R24">
        <v>13.451742268984447</v>
      </c>
      <c r="S24">
        <v>8.274436923076923</v>
      </c>
      <c r="T24">
        <v>0</v>
      </c>
      <c r="U24">
        <v>64.24230197163611</v>
      </c>
      <c r="V24">
        <v>6</v>
      </c>
      <c r="W24">
        <v>10.003996710526318</v>
      </c>
      <c r="X24">
        <v>44.002744932432435</v>
      </c>
      <c r="Y24">
        <v>0</v>
      </c>
      <c r="Z24">
        <v>2.01070584</v>
      </c>
      <c r="AA24">
        <v>12.918427599999999</v>
      </c>
      <c r="AB24">
        <v>12.121704815999999</v>
      </c>
      <c r="AC24">
        <v>8.9164694943999994</v>
      </c>
      <c r="AD24">
        <v>8.3893539599999993</v>
      </c>
      <c r="AE24">
        <v>15.167135380800003</v>
      </c>
      <c r="AF24">
        <v>5.4449999999999994</v>
      </c>
      <c r="AG24">
        <v>5.47196208</v>
      </c>
      <c r="AH24">
        <v>23.243167999999997</v>
      </c>
      <c r="AI24">
        <v>0.97639100000000001</v>
      </c>
      <c r="AJ24">
        <v>0</v>
      </c>
      <c r="AK24">
        <v>15.76665</v>
      </c>
      <c r="AL24">
        <v>0</v>
      </c>
      <c r="AM24">
        <v>0</v>
      </c>
      <c r="AN24">
        <v>0.68867999999999996</v>
      </c>
      <c r="AO24">
        <v>9.4709160000000008</v>
      </c>
      <c r="AP24">
        <v>1.7685485999999999</v>
      </c>
      <c r="AQ24">
        <v>9.2010799999999975</v>
      </c>
      <c r="AR24">
        <v>14.564409600000001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33.424231103089355</v>
      </c>
      <c r="BB24">
        <f t="shared" si="0"/>
        <v>964.31400188378711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</v>
      </c>
      <c r="K25">
        <v>5.162855781420765</v>
      </c>
      <c r="L25">
        <v>578.49182052349488</v>
      </c>
      <c r="M25">
        <v>28.223895835327909</v>
      </c>
      <c r="N25">
        <v>36.242110263593531</v>
      </c>
      <c r="O25">
        <v>0</v>
      </c>
      <c r="P25">
        <v>42.740572847856647</v>
      </c>
      <c r="Q25">
        <v>1.994873711072664</v>
      </c>
      <c r="R25">
        <v>13.451742268984447</v>
      </c>
      <c r="S25">
        <v>8.274436923076923</v>
      </c>
      <c r="T25">
        <v>0</v>
      </c>
      <c r="U25">
        <v>64.24230197163611</v>
      </c>
      <c r="V25">
        <v>6</v>
      </c>
      <c r="W25">
        <v>10.003996710526318</v>
      </c>
      <c r="X25">
        <v>44.002744932432435</v>
      </c>
      <c r="Y25">
        <v>0</v>
      </c>
      <c r="Z25">
        <v>2.01070584</v>
      </c>
      <c r="AA25">
        <v>12.918427599999999</v>
      </c>
      <c r="AB25">
        <v>12.121704815999999</v>
      </c>
      <c r="AC25">
        <v>8.9164694943999994</v>
      </c>
      <c r="AD25">
        <v>8.3893539599999993</v>
      </c>
      <c r="AE25">
        <v>15.167135380800003</v>
      </c>
      <c r="AF25">
        <v>5.4449999999999994</v>
      </c>
      <c r="AG25">
        <v>5.47196208</v>
      </c>
      <c r="AH25">
        <v>23.243167999999997</v>
      </c>
      <c r="AI25">
        <v>0.97639100000000001</v>
      </c>
      <c r="AJ25">
        <v>0</v>
      </c>
      <c r="AK25">
        <v>15.76665</v>
      </c>
      <c r="AL25">
        <v>0</v>
      </c>
      <c r="AM25">
        <v>0</v>
      </c>
      <c r="AN25">
        <v>0.68867999999999996</v>
      </c>
      <c r="AO25">
        <v>9.4709160000000008</v>
      </c>
      <c r="AP25">
        <v>1.7685485999999999</v>
      </c>
      <c r="AQ25">
        <v>9.2010799999999975</v>
      </c>
      <c r="AR25">
        <v>14.564409600000001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33.424225684318927</v>
      </c>
      <c r="BB25">
        <f t="shared" si="0"/>
        <v>964.31384556070373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</v>
      </c>
      <c r="K26">
        <v>5.1630175232746547</v>
      </c>
      <c r="L26">
        <v>578.49182052349488</v>
      </c>
      <c r="M26">
        <v>28.223895835327909</v>
      </c>
      <c r="N26">
        <v>36.242110263593531</v>
      </c>
      <c r="O26">
        <v>0</v>
      </c>
      <c r="P26">
        <v>42.740572847856647</v>
      </c>
      <c r="Q26">
        <v>1.994873711072664</v>
      </c>
      <c r="R26">
        <v>13.451742268984447</v>
      </c>
      <c r="S26">
        <v>8.274436923076923</v>
      </c>
      <c r="T26">
        <v>0</v>
      </c>
      <c r="U26">
        <v>64.24230197163611</v>
      </c>
      <c r="V26">
        <v>6</v>
      </c>
      <c r="W26">
        <v>10.003996710526318</v>
      </c>
      <c r="X26">
        <v>44.002744932432435</v>
      </c>
      <c r="Y26">
        <v>0</v>
      </c>
      <c r="Z26">
        <v>2.01070584</v>
      </c>
      <c r="AA26">
        <v>12.918427599999999</v>
      </c>
      <c r="AB26">
        <v>12.121704815999999</v>
      </c>
      <c r="AC26">
        <v>8.9164694943999994</v>
      </c>
      <c r="AD26">
        <v>8.3893539599999993</v>
      </c>
      <c r="AE26">
        <v>15.167135380800003</v>
      </c>
      <c r="AF26">
        <v>5.4449999999999994</v>
      </c>
      <c r="AG26">
        <v>5.47196208</v>
      </c>
      <c r="AH26">
        <v>23.243167999999997</v>
      </c>
      <c r="AI26">
        <v>0.97639100000000001</v>
      </c>
      <c r="AJ26">
        <v>0</v>
      </c>
      <c r="AK26">
        <v>15.76665</v>
      </c>
      <c r="AL26">
        <v>0</v>
      </c>
      <c r="AM26">
        <v>0</v>
      </c>
      <c r="AN26">
        <v>0.68867999999999996</v>
      </c>
      <c r="AO26">
        <v>9.4709160000000008</v>
      </c>
      <c r="AP26">
        <v>1.7685485999999999</v>
      </c>
      <c r="AQ26">
        <v>9.2010799999999975</v>
      </c>
      <c r="AR26">
        <v>14.564409600000001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33.424231103089355</v>
      </c>
      <c r="BB26">
        <f t="shared" si="0"/>
        <v>964.31400188378711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5.1628918024389581</v>
      </c>
      <c r="L27">
        <v>578.49182052349488</v>
      </c>
      <c r="M27">
        <v>28.223895835327909</v>
      </c>
      <c r="N27">
        <v>36.242110263593531</v>
      </c>
      <c r="O27">
        <v>0</v>
      </c>
      <c r="P27">
        <v>42.740572847856647</v>
      </c>
      <c r="Q27">
        <v>1.9947204463667823</v>
      </c>
      <c r="R27">
        <v>13.447599416626153</v>
      </c>
      <c r="S27">
        <v>8.2792906344410877</v>
      </c>
      <c r="T27">
        <v>0</v>
      </c>
      <c r="U27">
        <v>64.24230197163611</v>
      </c>
      <c r="V27">
        <v>6</v>
      </c>
      <c r="W27">
        <v>10.003996710526318</v>
      </c>
      <c r="X27">
        <v>44.002744932432435</v>
      </c>
      <c r="Y27">
        <v>0</v>
      </c>
      <c r="Z27">
        <v>2.01070584</v>
      </c>
      <c r="AA27">
        <v>12.918427599999999</v>
      </c>
      <c r="AB27">
        <v>12.121704815999999</v>
      </c>
      <c r="AC27">
        <v>8.9164694943999994</v>
      </c>
      <c r="AD27">
        <v>8.3893539599999993</v>
      </c>
      <c r="AE27">
        <v>15.167135380800003</v>
      </c>
      <c r="AF27">
        <v>2.7224999999999997</v>
      </c>
      <c r="AG27">
        <v>5.47196208</v>
      </c>
      <c r="AH27">
        <v>28.6181506</v>
      </c>
      <c r="AI27">
        <v>0.97639100000000001</v>
      </c>
      <c r="AJ27">
        <v>0</v>
      </c>
      <c r="AK27">
        <v>15.76665</v>
      </c>
      <c r="AL27">
        <v>0</v>
      </c>
      <c r="AM27">
        <v>0</v>
      </c>
      <c r="AN27">
        <v>0.68867999999999996</v>
      </c>
      <c r="AO27">
        <v>9.4709160000000008</v>
      </c>
      <c r="AP27">
        <v>1.7685485999999999</v>
      </c>
      <c r="AQ27">
        <v>9.2010799999999975</v>
      </c>
      <c r="AR27">
        <v>14.564409600000001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33.513103674884512</v>
      </c>
      <c r="BB27">
        <f t="shared" si="0"/>
        <v>966.87804378545627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</v>
      </c>
      <c r="K28">
        <v>5.1629089140800968</v>
      </c>
      <c r="L28">
        <v>578.49182052349488</v>
      </c>
      <c r="M28">
        <v>28.223895835327909</v>
      </c>
      <c r="N28">
        <v>36.242110263593531</v>
      </c>
      <c r="O28">
        <v>0</v>
      </c>
      <c r="P28">
        <v>42.740572847856647</v>
      </c>
      <c r="Q28">
        <v>1.9947204463667823</v>
      </c>
      <c r="R28">
        <v>13.447599416626153</v>
      </c>
      <c r="S28">
        <v>8.2792906344410877</v>
      </c>
      <c r="T28">
        <v>0</v>
      </c>
      <c r="U28">
        <v>64.24230197163611</v>
      </c>
      <c r="V28">
        <v>6</v>
      </c>
      <c r="W28">
        <v>10.003996710526318</v>
      </c>
      <c r="X28">
        <v>44.002744932432435</v>
      </c>
      <c r="Y28">
        <v>0</v>
      </c>
      <c r="Z28">
        <v>2.01070584</v>
      </c>
      <c r="AA28">
        <v>12.918427599999999</v>
      </c>
      <c r="AB28">
        <v>12.121704815999999</v>
      </c>
      <c r="AC28">
        <v>8.9164694943999994</v>
      </c>
      <c r="AD28">
        <v>8.3893539599999993</v>
      </c>
      <c r="AE28">
        <v>15.167135380800003</v>
      </c>
      <c r="AF28">
        <v>2.7224999999999997</v>
      </c>
      <c r="AG28">
        <v>5.47196208</v>
      </c>
      <c r="AH28">
        <v>31.959356000000003</v>
      </c>
      <c r="AI28">
        <v>0.97639100000000001</v>
      </c>
      <c r="AJ28">
        <v>0</v>
      </c>
      <c r="AK28">
        <v>15.76665</v>
      </c>
      <c r="AL28">
        <v>0</v>
      </c>
      <c r="AM28">
        <v>0</v>
      </c>
      <c r="AN28">
        <v>0.68867999999999996</v>
      </c>
      <c r="AO28">
        <v>9.4709160000000008</v>
      </c>
      <c r="AP28">
        <v>1.7685485999999999</v>
      </c>
      <c r="AQ28">
        <v>9.2010799999999975</v>
      </c>
      <c r="AR28">
        <v>14.564409600000001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33.625034705703968</v>
      </c>
      <c r="BB28">
        <f t="shared" si="0"/>
        <v>970.10733526627791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</v>
      </c>
      <c r="K29">
        <v>5.1628918024389581</v>
      </c>
      <c r="L29">
        <v>429.99681285941932</v>
      </c>
      <c r="M29">
        <v>28.223895835327909</v>
      </c>
      <c r="N29">
        <v>36.242110263593531</v>
      </c>
      <c r="O29">
        <v>0</v>
      </c>
      <c r="P29">
        <v>42.740572847856647</v>
      </c>
      <c r="Q29">
        <v>1.9947204463667823</v>
      </c>
      <c r="R29">
        <v>13.447599416626153</v>
      </c>
      <c r="S29">
        <v>8.2792906344410877</v>
      </c>
      <c r="T29">
        <v>0</v>
      </c>
      <c r="U29">
        <v>64.24230197163611</v>
      </c>
      <c r="V29">
        <v>6</v>
      </c>
      <c r="W29">
        <v>10.003996710526318</v>
      </c>
      <c r="X29">
        <v>44.002744932432435</v>
      </c>
      <c r="Y29">
        <v>0</v>
      </c>
      <c r="Z29">
        <v>2.01070584</v>
      </c>
      <c r="AA29">
        <v>12.918427599999999</v>
      </c>
      <c r="AB29">
        <v>12.121704815999999</v>
      </c>
      <c r="AC29">
        <v>8.9164694943999994</v>
      </c>
      <c r="AD29">
        <v>8.3893539599999993</v>
      </c>
      <c r="AE29">
        <v>15.167135380800003</v>
      </c>
      <c r="AF29">
        <v>2.7224999999999997</v>
      </c>
      <c r="AG29">
        <v>5.47196208</v>
      </c>
      <c r="AH29">
        <v>31.959356000000003</v>
      </c>
      <c r="AI29">
        <v>0.97639100000000001</v>
      </c>
      <c r="AJ29">
        <v>0</v>
      </c>
      <c r="AK29">
        <v>15.76665</v>
      </c>
      <c r="AL29">
        <v>0</v>
      </c>
      <c r="AM29">
        <v>0</v>
      </c>
      <c r="AN29">
        <v>0.68867999999999996</v>
      </c>
      <c r="AO29">
        <v>9.6513144000000004</v>
      </c>
      <c r="AP29">
        <v>1.7685485999999999</v>
      </c>
      <c r="AQ29">
        <v>9.2010799999999975</v>
      </c>
      <c r="AR29">
        <v>14.564409600000001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28.656495207047072</v>
      </c>
      <c r="BB29">
        <f t="shared" si="0"/>
        <v>826.76124838921817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</v>
      </c>
      <c r="K30">
        <v>5.1629089140800968</v>
      </c>
      <c r="L30">
        <v>331.08864687588351</v>
      </c>
      <c r="M30">
        <v>28.223895835327909</v>
      </c>
      <c r="N30">
        <v>36.242110263593531</v>
      </c>
      <c r="O30">
        <v>0</v>
      </c>
      <c r="P30">
        <v>42.740572847856647</v>
      </c>
      <c r="Q30">
        <v>1.9947204463667823</v>
      </c>
      <c r="R30">
        <v>13.447599416626153</v>
      </c>
      <c r="S30">
        <v>8.2792906344410877</v>
      </c>
      <c r="T30">
        <v>0</v>
      </c>
      <c r="U30">
        <v>64.24230197163611</v>
      </c>
      <c r="V30">
        <v>6</v>
      </c>
      <c r="W30">
        <v>10.003996710526318</v>
      </c>
      <c r="X30">
        <v>44.002744932432435</v>
      </c>
      <c r="Y30">
        <v>0</v>
      </c>
      <c r="Z30">
        <v>2.01070584</v>
      </c>
      <c r="AA30">
        <v>8.6042059999999996</v>
      </c>
      <c r="AB30">
        <v>12.121704815999999</v>
      </c>
      <c r="AC30">
        <v>8.9164694943999994</v>
      </c>
      <c r="AD30">
        <v>8.3893539599999993</v>
      </c>
      <c r="AE30">
        <v>15.167135380800003</v>
      </c>
      <c r="AF30">
        <v>2.7224999999999997</v>
      </c>
      <c r="AG30">
        <v>5.47196208</v>
      </c>
      <c r="AH30">
        <v>31.959356000000003</v>
      </c>
      <c r="AI30">
        <v>0.97639100000000001</v>
      </c>
      <c r="AJ30">
        <v>0</v>
      </c>
      <c r="AK30">
        <v>15.76665</v>
      </c>
      <c r="AL30">
        <v>0</v>
      </c>
      <c r="AM30">
        <v>0</v>
      </c>
      <c r="AN30">
        <v>0.68867999999999996</v>
      </c>
      <c r="AO30">
        <v>9.6513144000000004</v>
      </c>
      <c r="AP30">
        <v>1.7685485999999999</v>
      </c>
      <c r="AQ30">
        <v>9.2010799999999975</v>
      </c>
      <c r="AR30">
        <v>14.564409600000001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25.198546039687649</v>
      </c>
      <c r="BB30">
        <f t="shared" si="0"/>
        <v>726.99682708468288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</v>
      </c>
      <c r="K31">
        <v>5.1628918024389581</v>
      </c>
      <c r="L31">
        <v>331.08864687588351</v>
      </c>
      <c r="M31">
        <v>28.223895835327909</v>
      </c>
      <c r="N31">
        <v>36.242110263593531</v>
      </c>
      <c r="O31">
        <v>0</v>
      </c>
      <c r="P31">
        <v>42.740572847856647</v>
      </c>
      <c r="Q31">
        <v>1.9947204463667823</v>
      </c>
      <c r="R31">
        <v>13.447599416626153</v>
      </c>
      <c r="S31">
        <v>8.2792906344410877</v>
      </c>
      <c r="T31">
        <v>0</v>
      </c>
      <c r="U31">
        <v>64.24230197163611</v>
      </c>
      <c r="V31">
        <v>6</v>
      </c>
      <c r="W31">
        <v>10.003996710526318</v>
      </c>
      <c r="X31">
        <v>44.002744932432435</v>
      </c>
      <c r="Y31">
        <v>0</v>
      </c>
      <c r="Z31">
        <v>2.01070584</v>
      </c>
      <c r="AA31">
        <v>8.6042059999999996</v>
      </c>
      <c r="AB31">
        <v>12.121704815999999</v>
      </c>
      <c r="AC31">
        <v>8.9164694943999994</v>
      </c>
      <c r="AD31">
        <v>8.3893539599999993</v>
      </c>
      <c r="AE31">
        <v>15.167135380800003</v>
      </c>
      <c r="AF31">
        <v>2.7224999999999997</v>
      </c>
      <c r="AG31">
        <v>5.47196208</v>
      </c>
      <c r="AH31">
        <v>31.959356000000003</v>
      </c>
      <c r="AI31">
        <v>2.3433383999999999</v>
      </c>
      <c r="AJ31">
        <v>0</v>
      </c>
      <c r="AK31">
        <v>15.76665</v>
      </c>
      <c r="AL31">
        <v>0</v>
      </c>
      <c r="AM31">
        <v>0</v>
      </c>
      <c r="AN31">
        <v>0.68867999999999996</v>
      </c>
      <c r="AO31">
        <v>9.6513144000000004</v>
      </c>
      <c r="AP31">
        <v>1.7685485999999999</v>
      </c>
      <c r="AQ31">
        <v>9.2010799999999975</v>
      </c>
      <c r="AR31">
        <v>14.564409600000001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25.2443381276682</v>
      </c>
      <c r="BB31">
        <f t="shared" si="0"/>
        <v>728.31796528506118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</v>
      </c>
      <c r="K32">
        <v>5.1629089140800968</v>
      </c>
      <c r="L32">
        <v>331.08864687588351</v>
      </c>
      <c r="M32">
        <v>28.223895835327909</v>
      </c>
      <c r="N32">
        <v>36.242110263593531</v>
      </c>
      <c r="O32">
        <v>0</v>
      </c>
      <c r="P32">
        <v>42.740572847856647</v>
      </c>
      <c r="Q32">
        <v>1.7673719843749998</v>
      </c>
      <c r="R32">
        <v>5.402014625954199</v>
      </c>
      <c r="S32">
        <v>3.7032574739538853</v>
      </c>
      <c r="T32">
        <v>0</v>
      </c>
      <c r="U32">
        <v>64.24230197163611</v>
      </c>
      <c r="V32">
        <v>0</v>
      </c>
      <c r="W32">
        <v>0</v>
      </c>
      <c r="X32">
        <v>1.810657009830575E-3</v>
      </c>
      <c r="Y32">
        <v>0</v>
      </c>
      <c r="Z32">
        <v>2.01070584</v>
      </c>
      <c r="AA32">
        <v>4.1203240000000001</v>
      </c>
      <c r="AB32">
        <v>12.121704815999999</v>
      </c>
      <c r="AC32">
        <v>8.9164694943999994</v>
      </c>
      <c r="AD32">
        <v>8.3893539599999993</v>
      </c>
      <c r="AE32">
        <v>15.167135380800003</v>
      </c>
      <c r="AF32">
        <v>2.7224999999999997</v>
      </c>
      <c r="AG32">
        <v>5.47196208</v>
      </c>
      <c r="AH32">
        <v>31.959356000000003</v>
      </c>
      <c r="AI32">
        <v>15.231699600000002</v>
      </c>
      <c r="AJ32">
        <v>0</v>
      </c>
      <c r="AK32">
        <v>15.76665</v>
      </c>
      <c r="AL32">
        <v>0</v>
      </c>
      <c r="AM32">
        <v>0</v>
      </c>
      <c r="AN32">
        <v>0.68867999999999996</v>
      </c>
      <c r="AO32">
        <v>9.6513144000000004</v>
      </c>
      <c r="AP32">
        <v>1.7685485999999999</v>
      </c>
      <c r="AQ32">
        <v>6.9008099999999981</v>
      </c>
      <c r="AR32">
        <v>14.564409600000001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23.008223537873782</v>
      </c>
      <c r="BB32">
        <f t="shared" si="0"/>
        <v>663.80440878739694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</v>
      </c>
      <c r="K33">
        <v>5.1628918024389581</v>
      </c>
      <c r="L33">
        <v>331.08864687588351</v>
      </c>
      <c r="M33">
        <v>28.223895835327909</v>
      </c>
      <c r="N33">
        <v>36.242110263593531</v>
      </c>
      <c r="O33">
        <v>0</v>
      </c>
      <c r="P33">
        <v>42.740572847856647</v>
      </c>
      <c r="Q33">
        <v>1.7673719843749998</v>
      </c>
      <c r="R33">
        <v>5.402014625954199</v>
      </c>
      <c r="S33">
        <v>3.7032574739538853</v>
      </c>
      <c r="T33">
        <v>0</v>
      </c>
      <c r="U33">
        <v>64.24230197163611</v>
      </c>
      <c r="V33">
        <v>0</v>
      </c>
      <c r="W33">
        <v>0</v>
      </c>
      <c r="X33">
        <v>1.810657009830575E-3</v>
      </c>
      <c r="Y33">
        <v>0</v>
      </c>
      <c r="Z33">
        <v>2.01070584</v>
      </c>
      <c r="AA33">
        <v>3.8779520000000005</v>
      </c>
      <c r="AB33">
        <v>12.121704815999999</v>
      </c>
      <c r="AC33">
        <v>8.9164694943999994</v>
      </c>
      <c r="AD33">
        <v>8.3893539599999993</v>
      </c>
      <c r="AE33">
        <v>15.167135380800003</v>
      </c>
      <c r="AF33">
        <v>2.7224999999999997</v>
      </c>
      <c r="AG33">
        <v>5.47196208</v>
      </c>
      <c r="AH33">
        <v>31.959356000000003</v>
      </c>
      <c r="AI33">
        <v>15.231699600000002</v>
      </c>
      <c r="AJ33">
        <v>0</v>
      </c>
      <c r="AK33">
        <v>15.76665</v>
      </c>
      <c r="AL33">
        <v>0</v>
      </c>
      <c r="AM33">
        <v>0</v>
      </c>
      <c r="AN33">
        <v>0.68867999999999996</v>
      </c>
      <c r="AO33">
        <v>9.6513144000000004</v>
      </c>
      <c r="AP33">
        <v>1.7685485999999999</v>
      </c>
      <c r="AQ33">
        <v>6.9008099999999981</v>
      </c>
      <c r="AR33">
        <v>14.564409600000001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23.000103502654348</v>
      </c>
      <c r="BB33">
        <f t="shared" si="0"/>
        <v>663.57013971097524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5.1629089140800968</v>
      </c>
      <c r="L34">
        <v>331.08864687588351</v>
      </c>
      <c r="M34">
        <v>28.223895835327909</v>
      </c>
      <c r="N34">
        <v>36.242110263593531</v>
      </c>
      <c r="O34">
        <v>0</v>
      </c>
      <c r="P34">
        <v>42.740572847856647</v>
      </c>
      <c r="Q34">
        <v>1.7673719843749998</v>
      </c>
      <c r="R34">
        <v>5.402014625954199</v>
      </c>
      <c r="S34">
        <v>3.7032574739538853</v>
      </c>
      <c r="T34">
        <v>0</v>
      </c>
      <c r="U34">
        <v>64.24230197163611</v>
      </c>
      <c r="V34">
        <v>0</v>
      </c>
      <c r="W34">
        <v>0</v>
      </c>
      <c r="X34">
        <v>1.810657009830575E-3</v>
      </c>
      <c r="Y34">
        <v>0</v>
      </c>
      <c r="Z34">
        <v>2.01070584</v>
      </c>
      <c r="AA34">
        <v>3.8779520000000005</v>
      </c>
      <c r="AB34">
        <v>12.121704815999999</v>
      </c>
      <c r="AC34">
        <v>8.9164694943999994</v>
      </c>
      <c r="AD34">
        <v>8.3893539599999993</v>
      </c>
      <c r="AE34">
        <v>15.167135380800003</v>
      </c>
      <c r="AF34">
        <v>2.7224999999999997</v>
      </c>
      <c r="AG34">
        <v>5.47196208</v>
      </c>
      <c r="AH34">
        <v>31.959356000000003</v>
      </c>
      <c r="AI34">
        <v>15.231699600000002</v>
      </c>
      <c r="AJ34">
        <v>0</v>
      </c>
      <c r="AK34">
        <v>15.76665</v>
      </c>
      <c r="AL34">
        <v>0</v>
      </c>
      <c r="AM34">
        <v>0</v>
      </c>
      <c r="AN34">
        <v>0.68867999999999996</v>
      </c>
      <c r="AO34">
        <v>9.6513144000000004</v>
      </c>
      <c r="AP34">
        <v>1.7685485999999999</v>
      </c>
      <c r="AQ34">
        <v>6.9008099999999981</v>
      </c>
      <c r="AR34">
        <v>14.564409600000001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23.000104075873786</v>
      </c>
      <c r="BB34">
        <f t="shared" si="0"/>
        <v>663.57015624939697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</v>
      </c>
      <c r="K35">
        <v>5.1629569334468659</v>
      </c>
      <c r="L35">
        <v>331.09183314876338</v>
      </c>
      <c r="M35">
        <v>28.223895835327909</v>
      </c>
      <c r="N35">
        <v>36.242110263593531</v>
      </c>
      <c r="O35">
        <v>0</v>
      </c>
      <c r="P35">
        <v>42.740572847856647</v>
      </c>
      <c r="Q35">
        <v>1.7570927050610818</v>
      </c>
      <c r="R35">
        <v>0</v>
      </c>
      <c r="S35">
        <v>3.2698040823970036</v>
      </c>
      <c r="T35">
        <v>0</v>
      </c>
      <c r="U35">
        <v>64.24230197163611</v>
      </c>
      <c r="V35">
        <v>0</v>
      </c>
      <c r="W35">
        <v>0</v>
      </c>
      <c r="X35">
        <v>0</v>
      </c>
      <c r="Y35">
        <v>0</v>
      </c>
      <c r="Z35">
        <v>4.0214116799999999</v>
      </c>
      <c r="AA35">
        <v>3.8779520000000005</v>
      </c>
      <c r="AB35">
        <v>12.121704815999999</v>
      </c>
      <c r="AC35">
        <v>5.9383226239999995</v>
      </c>
      <c r="AD35">
        <v>8.3893539599999993</v>
      </c>
      <c r="AE35">
        <v>15.167135380800003</v>
      </c>
      <c r="AF35">
        <v>2.7224999999999997</v>
      </c>
      <c r="AG35">
        <v>5.47196208</v>
      </c>
      <c r="AH35">
        <v>21.528984360000003</v>
      </c>
      <c r="AI35">
        <v>15.231699600000002</v>
      </c>
      <c r="AJ35">
        <v>0</v>
      </c>
      <c r="AK35">
        <v>15.76665</v>
      </c>
      <c r="AL35">
        <v>0</v>
      </c>
      <c r="AM35">
        <v>1.6196330857142851</v>
      </c>
      <c r="AN35">
        <v>0.68867999999999996</v>
      </c>
      <c r="AO35">
        <v>9.6513144000000004</v>
      </c>
      <c r="AP35">
        <v>1.7685485999999999</v>
      </c>
      <c r="AQ35">
        <v>4.6005399999999987</v>
      </c>
      <c r="AR35">
        <v>14.564409600000001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22.399691091563767</v>
      </c>
      <c r="BB35">
        <f t="shared" si="0"/>
        <v>646.24779598743316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5.1629574929952744</v>
      </c>
      <c r="L36">
        <v>331.09183314876338</v>
      </c>
      <c r="M36">
        <v>28.223895835327909</v>
      </c>
      <c r="N36">
        <v>36.242110263593531</v>
      </c>
      <c r="O36">
        <v>0</v>
      </c>
      <c r="P36">
        <v>42.740572847856647</v>
      </c>
      <c r="Q36">
        <v>1.7570927050610818</v>
      </c>
      <c r="R36">
        <v>0</v>
      </c>
      <c r="S36">
        <v>3.2698040823970036</v>
      </c>
      <c r="T36">
        <v>0</v>
      </c>
      <c r="U36">
        <v>64.24230197163611</v>
      </c>
      <c r="V36">
        <v>0</v>
      </c>
      <c r="W36">
        <v>0</v>
      </c>
      <c r="X36">
        <v>0</v>
      </c>
      <c r="Y36">
        <v>0</v>
      </c>
      <c r="Z36">
        <v>4.0214116799999999</v>
      </c>
      <c r="AA36">
        <v>0</v>
      </c>
      <c r="AB36">
        <v>8.0811365439999978</v>
      </c>
      <c r="AC36">
        <v>5.9383226239999995</v>
      </c>
      <c r="AD36">
        <v>8.3893539599999993</v>
      </c>
      <c r="AE36">
        <v>15.167135380800003</v>
      </c>
      <c r="AF36">
        <v>2.7224999999999997</v>
      </c>
      <c r="AG36">
        <v>5.47196208</v>
      </c>
      <c r="AH36">
        <v>21.528984360000003</v>
      </c>
      <c r="AI36">
        <v>15.231699600000002</v>
      </c>
      <c r="AJ36">
        <v>0</v>
      </c>
      <c r="AK36">
        <v>15.76665</v>
      </c>
      <c r="AL36">
        <v>0</v>
      </c>
      <c r="AM36">
        <v>1.6196330857142851</v>
      </c>
      <c r="AN36">
        <v>0.68867999999999996</v>
      </c>
      <c r="AO36">
        <v>9.6513144000000004</v>
      </c>
      <c r="AP36">
        <v>1.7685485999999999</v>
      </c>
      <c r="AQ36">
        <v>4.6005399999999987</v>
      </c>
      <c r="AR36">
        <v>14.564409600000001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22.134420778195846</v>
      </c>
      <c r="BB36">
        <f t="shared" si="0"/>
        <v>638.59454658834932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</v>
      </c>
      <c r="K37">
        <v>5.1629569334468659</v>
      </c>
      <c r="L37">
        <v>331.09183314876338</v>
      </c>
      <c r="M37">
        <v>28.223895835327909</v>
      </c>
      <c r="N37">
        <v>36.242110263593531</v>
      </c>
      <c r="O37">
        <v>0</v>
      </c>
      <c r="P37">
        <v>42.740572847856647</v>
      </c>
      <c r="Q37">
        <v>1.7570927050610818</v>
      </c>
      <c r="R37">
        <v>5.0422657397605546</v>
      </c>
      <c r="S37">
        <v>3.2698040823970036</v>
      </c>
      <c r="T37">
        <v>0</v>
      </c>
      <c r="U37">
        <v>64.24230197163611</v>
      </c>
      <c r="V37">
        <v>0</v>
      </c>
      <c r="W37">
        <v>0</v>
      </c>
      <c r="X37">
        <v>0</v>
      </c>
      <c r="Y37">
        <v>0</v>
      </c>
      <c r="Z37">
        <v>4.0214116799999999</v>
      </c>
      <c r="AA37">
        <v>0</v>
      </c>
      <c r="AB37">
        <v>8.0157022399999978</v>
      </c>
      <c r="AC37">
        <v>2.9691613119999998</v>
      </c>
      <c r="AD37">
        <v>8.3893539599999993</v>
      </c>
      <c r="AE37">
        <v>15.167135380800003</v>
      </c>
      <c r="AF37">
        <v>2.7224999999999997</v>
      </c>
      <c r="AG37">
        <v>5.47196208</v>
      </c>
      <c r="AH37">
        <v>21.528984360000003</v>
      </c>
      <c r="AI37">
        <v>5.0772332000000002</v>
      </c>
      <c r="AJ37">
        <v>0</v>
      </c>
      <c r="AK37">
        <v>15.76665</v>
      </c>
      <c r="AL37">
        <v>0</v>
      </c>
      <c r="AM37">
        <v>1.6196330857142851</v>
      </c>
      <c r="AN37">
        <v>0.68867999999999996</v>
      </c>
      <c r="AO37">
        <v>9.6513144000000004</v>
      </c>
      <c r="AP37">
        <v>1.7685485999999999</v>
      </c>
      <c r="AQ37">
        <v>4.6005399999999987</v>
      </c>
      <c r="AR37">
        <v>14.564409600000001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21.861503620907179</v>
      </c>
      <c r="BB37">
        <f t="shared" si="0"/>
        <v>630.72066690985037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</v>
      </c>
      <c r="K38">
        <v>5.1629574929952744</v>
      </c>
      <c r="L38">
        <v>331.09183314876338</v>
      </c>
      <c r="M38">
        <v>28.223895835327909</v>
      </c>
      <c r="N38">
        <v>36.242110263593531</v>
      </c>
      <c r="O38">
        <v>0</v>
      </c>
      <c r="P38">
        <v>42.740572847856647</v>
      </c>
      <c r="Q38">
        <v>1.7570927050610818</v>
      </c>
      <c r="R38">
        <v>0.589703387755102</v>
      </c>
      <c r="S38">
        <v>3.2698040823970036</v>
      </c>
      <c r="T38">
        <v>0</v>
      </c>
      <c r="U38">
        <v>64.24230197163611</v>
      </c>
      <c r="V38">
        <v>0</v>
      </c>
      <c r="W38">
        <v>0</v>
      </c>
      <c r="X38">
        <v>0</v>
      </c>
      <c r="Y38">
        <v>0</v>
      </c>
      <c r="Z38">
        <v>4.0214116799999999</v>
      </c>
      <c r="AA38">
        <v>0</v>
      </c>
      <c r="AB38">
        <v>4.0078511199999989</v>
      </c>
      <c r="AC38">
        <v>2.9691613119999998</v>
      </c>
      <c r="AD38">
        <v>8.3893539599999993</v>
      </c>
      <c r="AE38">
        <v>15.167135380800003</v>
      </c>
      <c r="AF38">
        <v>2.7224999999999997</v>
      </c>
      <c r="AG38">
        <v>5.47196208</v>
      </c>
      <c r="AH38">
        <v>21.528984360000003</v>
      </c>
      <c r="AI38">
        <v>1.1716692</v>
      </c>
      <c r="AJ38">
        <v>0</v>
      </c>
      <c r="AK38">
        <v>15.76665</v>
      </c>
      <c r="AL38">
        <v>0</v>
      </c>
      <c r="AM38">
        <v>1.6196330857142851</v>
      </c>
      <c r="AN38">
        <v>0.68867999999999996</v>
      </c>
      <c r="AO38">
        <v>9.6513144000000004</v>
      </c>
      <c r="AP38">
        <v>1.7685485999999999</v>
      </c>
      <c r="AQ38">
        <v>4.6005399999999987</v>
      </c>
      <c r="AR38">
        <v>14.564409600000001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21.447243023181379</v>
      </c>
      <c r="BB38">
        <f t="shared" si="0"/>
        <v>618.76895059511901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</v>
      </c>
      <c r="K39">
        <v>5.162929988295418</v>
      </c>
      <c r="L39">
        <v>331.08969218012868</v>
      </c>
      <c r="M39">
        <v>28.224921277552856</v>
      </c>
      <c r="N39">
        <v>36.246660388927829</v>
      </c>
      <c r="O39">
        <v>0</v>
      </c>
      <c r="P39">
        <v>42.739666542888969</v>
      </c>
      <c r="Q39">
        <v>1.7564100349040139</v>
      </c>
      <c r="R39">
        <v>2.0898387227833899</v>
      </c>
      <c r="S39">
        <v>3.2171823914691942</v>
      </c>
      <c r="T39">
        <v>0</v>
      </c>
      <c r="U39">
        <v>64.24230197163611</v>
      </c>
      <c r="V39">
        <v>0</v>
      </c>
      <c r="W39">
        <v>0</v>
      </c>
      <c r="X39">
        <v>1.1588282141828563E-3</v>
      </c>
      <c r="Y39">
        <v>0</v>
      </c>
      <c r="Z39">
        <v>4.0214116799999999</v>
      </c>
      <c r="AA39">
        <v>0</v>
      </c>
      <c r="AB39">
        <v>4.0078511199999989</v>
      </c>
      <c r="AC39">
        <v>2.9691613119999998</v>
      </c>
      <c r="AD39">
        <v>8.3893539599999993</v>
      </c>
      <c r="AE39">
        <v>15.167135380800003</v>
      </c>
      <c r="AF39">
        <v>2.7224999999999997</v>
      </c>
      <c r="AG39">
        <v>5.47196208</v>
      </c>
      <c r="AH39">
        <v>13.074281999999998</v>
      </c>
      <c r="AI39">
        <v>0</v>
      </c>
      <c r="AJ39">
        <v>0</v>
      </c>
      <c r="AK39">
        <v>15.76665</v>
      </c>
      <c r="AL39">
        <v>0</v>
      </c>
      <c r="AM39">
        <v>1.6196330857142851</v>
      </c>
      <c r="AN39">
        <v>0.68867999999999996</v>
      </c>
      <c r="AO39">
        <v>9.6513144000000004</v>
      </c>
      <c r="AP39">
        <v>1.7685485999999999</v>
      </c>
      <c r="AQ39">
        <v>0</v>
      </c>
      <c r="AR39">
        <v>14.564409600000001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21.019233167913576</v>
      </c>
      <c r="BB39">
        <f t="shared" si="0"/>
        <v>606.42053948180148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</v>
      </c>
      <c r="K40">
        <v>5.1627834597461124</v>
      </c>
      <c r="L40">
        <v>331.08969218012868</v>
      </c>
      <c r="M40">
        <v>28.224921277552856</v>
      </c>
      <c r="N40">
        <v>36.246660388927829</v>
      </c>
      <c r="O40">
        <v>0</v>
      </c>
      <c r="P40">
        <v>42.739666542888969</v>
      </c>
      <c r="Q40">
        <v>1.7564100349040139</v>
      </c>
      <c r="R40">
        <v>2.0898387227833899</v>
      </c>
      <c r="S40">
        <v>3.2171823914691942</v>
      </c>
      <c r="T40">
        <v>0</v>
      </c>
      <c r="U40">
        <v>64.24230197163611</v>
      </c>
      <c r="V40">
        <v>0</v>
      </c>
      <c r="W40">
        <v>0</v>
      </c>
      <c r="X40">
        <v>1.1588282141828563E-3</v>
      </c>
      <c r="Y40">
        <v>0</v>
      </c>
      <c r="Z40">
        <v>4.0214116799999999</v>
      </c>
      <c r="AA40">
        <v>0</v>
      </c>
      <c r="AB40">
        <v>4.0078511199999989</v>
      </c>
      <c r="AC40">
        <v>2.9691613119999998</v>
      </c>
      <c r="AD40">
        <v>8.3893539599999993</v>
      </c>
      <c r="AE40">
        <v>15.167135380800003</v>
      </c>
      <c r="AF40">
        <v>2.7224999999999997</v>
      </c>
      <c r="AG40">
        <v>5.47196208</v>
      </c>
      <c r="AH40">
        <v>13.074281999999998</v>
      </c>
      <c r="AI40">
        <v>0</v>
      </c>
      <c r="AJ40">
        <v>0</v>
      </c>
      <c r="AK40">
        <v>15.76665</v>
      </c>
      <c r="AL40">
        <v>0</v>
      </c>
      <c r="AM40">
        <v>1.6196330857142851</v>
      </c>
      <c r="AN40">
        <v>0.68867999999999996</v>
      </c>
      <c r="AO40">
        <v>9.6513144000000004</v>
      </c>
      <c r="AP40">
        <v>1.7685485999999999</v>
      </c>
      <c r="AQ40">
        <v>0</v>
      </c>
      <c r="AR40">
        <v>14.564409600000001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21.019228262360421</v>
      </c>
      <c r="BB40">
        <f t="shared" si="0"/>
        <v>606.42039785880536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</v>
      </c>
      <c r="K41">
        <v>4.9974115044247789</v>
      </c>
      <c r="L41">
        <v>331.08969218012868</v>
      </c>
      <c r="M41">
        <v>28.224921277552856</v>
      </c>
      <c r="N41">
        <v>36.246660388927829</v>
      </c>
      <c r="O41">
        <v>0</v>
      </c>
      <c r="P41">
        <v>42.739666542888969</v>
      </c>
      <c r="Q41">
        <v>1.7564100349040139</v>
      </c>
      <c r="R41">
        <v>2.0898387227833899</v>
      </c>
      <c r="S41">
        <v>3.2171823914691942</v>
      </c>
      <c r="T41">
        <v>0</v>
      </c>
      <c r="U41">
        <v>64.24230197163611</v>
      </c>
      <c r="V41">
        <v>0</v>
      </c>
      <c r="W41">
        <v>0</v>
      </c>
      <c r="X41">
        <v>1.1588282141828563E-3</v>
      </c>
      <c r="Y41">
        <v>0</v>
      </c>
      <c r="Z41">
        <v>4.0214116799999999</v>
      </c>
      <c r="AA41">
        <v>0</v>
      </c>
      <c r="AB41">
        <v>4.0078511199999989</v>
      </c>
      <c r="AC41">
        <v>2.9691613119999998</v>
      </c>
      <c r="AD41">
        <v>8.3893539599999993</v>
      </c>
      <c r="AE41">
        <v>15.167135380800003</v>
      </c>
      <c r="AF41">
        <v>2.7224999999999997</v>
      </c>
      <c r="AG41">
        <v>5.47196208</v>
      </c>
      <c r="AH41">
        <v>13.074281999999998</v>
      </c>
      <c r="AI41">
        <v>0</v>
      </c>
      <c r="AJ41">
        <v>0</v>
      </c>
      <c r="AK41">
        <v>15.76665</v>
      </c>
      <c r="AL41">
        <v>0</v>
      </c>
      <c r="AM41">
        <v>1.6196330857142851</v>
      </c>
      <c r="AN41">
        <v>0.68867999999999996</v>
      </c>
      <c r="AO41">
        <v>9.6513144000000004</v>
      </c>
      <c r="AP41">
        <v>1.7685485999999999</v>
      </c>
      <c r="AQ41">
        <v>0</v>
      </c>
      <c r="AR41">
        <v>14.564409600000001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21.01368830406463</v>
      </c>
      <c r="BB41">
        <f t="shared" si="0"/>
        <v>606.26056586177992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</v>
      </c>
      <c r="K42">
        <v>4.997416253013756</v>
      </c>
      <c r="L42">
        <v>331.08969218012868</v>
      </c>
      <c r="M42">
        <v>28.224921277552856</v>
      </c>
      <c r="N42">
        <v>36.246660388927829</v>
      </c>
      <c r="O42">
        <v>0</v>
      </c>
      <c r="P42">
        <v>42.739666542888969</v>
      </c>
      <c r="Q42">
        <v>1.7564100349040139</v>
      </c>
      <c r="R42">
        <v>2.0898387227833899</v>
      </c>
      <c r="S42">
        <v>3.2171823914691942</v>
      </c>
      <c r="T42">
        <v>0</v>
      </c>
      <c r="U42">
        <v>64.24230197163611</v>
      </c>
      <c r="V42">
        <v>0</v>
      </c>
      <c r="W42">
        <v>0</v>
      </c>
      <c r="X42">
        <v>1.1588282141828563E-3</v>
      </c>
      <c r="Y42">
        <v>0</v>
      </c>
      <c r="Z42">
        <v>4.0214116799999999</v>
      </c>
      <c r="AA42">
        <v>0</v>
      </c>
      <c r="AB42">
        <v>4.0078511199999989</v>
      </c>
      <c r="AC42">
        <v>5.9383226239999995</v>
      </c>
      <c r="AD42">
        <v>8.3893539599999993</v>
      </c>
      <c r="AE42">
        <v>15.167135380800003</v>
      </c>
      <c r="AF42">
        <v>2.7224999999999997</v>
      </c>
      <c r="AG42">
        <v>5.47196208</v>
      </c>
      <c r="AH42">
        <v>13.074281999999998</v>
      </c>
      <c r="AI42">
        <v>0</v>
      </c>
      <c r="AJ42">
        <v>0</v>
      </c>
      <c r="AK42">
        <v>15.76665</v>
      </c>
      <c r="AL42">
        <v>0</v>
      </c>
      <c r="AM42">
        <v>1.6196330857142851</v>
      </c>
      <c r="AN42">
        <v>0.68867999999999996</v>
      </c>
      <c r="AO42">
        <v>9.6513144000000004</v>
      </c>
      <c r="AP42">
        <v>1.7685485999999999</v>
      </c>
      <c r="AQ42">
        <v>0</v>
      </c>
      <c r="AR42">
        <v>14.564409600000001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21.113155170742367</v>
      </c>
      <c r="BB42">
        <f t="shared" si="0"/>
        <v>609.1302650556911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4.9973762376237634</v>
      </c>
      <c r="L43">
        <v>331.09584401368301</v>
      </c>
      <c r="M43">
        <v>28.224921277552856</v>
      </c>
      <c r="N43">
        <v>36.246660388927829</v>
      </c>
      <c r="O43">
        <v>0</v>
      </c>
      <c r="P43">
        <v>42.739666542888969</v>
      </c>
      <c r="Q43">
        <v>1.7564100349040139</v>
      </c>
      <c r="R43">
        <v>0</v>
      </c>
      <c r="S43">
        <v>3.2171823914691942</v>
      </c>
      <c r="T43">
        <v>0</v>
      </c>
      <c r="U43">
        <v>64.24230197163611</v>
      </c>
      <c r="V43">
        <v>0</v>
      </c>
      <c r="W43">
        <v>0</v>
      </c>
      <c r="X43">
        <v>1.1588282141828563E-3</v>
      </c>
      <c r="Y43">
        <v>0</v>
      </c>
      <c r="Z43">
        <v>4.0214116799999999</v>
      </c>
      <c r="AA43">
        <v>0</v>
      </c>
      <c r="AB43">
        <v>8.0811365439999978</v>
      </c>
      <c r="AC43">
        <v>5.9383226239999995</v>
      </c>
      <c r="AD43">
        <v>11.22633356</v>
      </c>
      <c r="AE43">
        <v>15.167135380800003</v>
      </c>
      <c r="AF43">
        <v>2.7224999999999997</v>
      </c>
      <c r="AG43">
        <v>5.47196208</v>
      </c>
      <c r="AH43">
        <v>20.337772000000001</v>
      </c>
      <c r="AI43">
        <v>0</v>
      </c>
      <c r="AJ43">
        <v>0</v>
      </c>
      <c r="AK43">
        <v>15.76665</v>
      </c>
      <c r="AL43">
        <v>0</v>
      </c>
      <c r="AM43">
        <v>1.6196330857142851</v>
      </c>
      <c r="AN43">
        <v>0.68867999999999996</v>
      </c>
      <c r="AO43">
        <v>9.6513144000000004</v>
      </c>
      <c r="AP43">
        <v>1.7685485999999999</v>
      </c>
      <c r="AQ43">
        <v>0</v>
      </c>
      <c r="AR43">
        <v>14.564409600000001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21.518171492142557</v>
      </c>
      <c r="BB43">
        <f t="shared" si="0"/>
        <v>620.81527685367166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4.9973809998008356</v>
      </c>
      <c r="L44">
        <v>331.0950031861629</v>
      </c>
      <c r="M44">
        <v>28.224921277552856</v>
      </c>
      <c r="N44">
        <v>36.246660388927829</v>
      </c>
      <c r="O44">
        <v>0</v>
      </c>
      <c r="P44">
        <v>42.739666542888969</v>
      </c>
      <c r="Q44">
        <v>1.7564100349040139</v>
      </c>
      <c r="R44">
        <v>0</v>
      </c>
      <c r="S44">
        <v>3.2171823914691942</v>
      </c>
      <c r="T44">
        <v>0</v>
      </c>
      <c r="U44">
        <v>64.24230197163611</v>
      </c>
      <c r="V44">
        <v>0</v>
      </c>
      <c r="W44">
        <v>0</v>
      </c>
      <c r="X44">
        <v>1.1588282141828563E-3</v>
      </c>
      <c r="Y44">
        <v>0</v>
      </c>
      <c r="Z44">
        <v>4.0214116799999999</v>
      </c>
      <c r="AA44">
        <v>0</v>
      </c>
      <c r="AB44">
        <v>8.0811365439999978</v>
      </c>
      <c r="AC44">
        <v>5.9383226239999995</v>
      </c>
      <c r="AD44">
        <v>11.22633356</v>
      </c>
      <c r="AE44">
        <v>15.167135380800003</v>
      </c>
      <c r="AF44">
        <v>2.7224999999999997</v>
      </c>
      <c r="AG44">
        <v>5.47196208</v>
      </c>
      <c r="AH44">
        <v>20.337772000000001</v>
      </c>
      <c r="AI44">
        <v>0</v>
      </c>
      <c r="AJ44">
        <v>0</v>
      </c>
      <c r="AK44">
        <v>15.76665</v>
      </c>
      <c r="AL44">
        <v>0</v>
      </c>
      <c r="AM44">
        <v>1.6196330857142851</v>
      </c>
      <c r="AN44">
        <v>0.68867999999999996</v>
      </c>
      <c r="AO44">
        <v>9.6513144000000004</v>
      </c>
      <c r="AP44">
        <v>1.7685485999999999</v>
      </c>
      <c r="AQ44">
        <v>0</v>
      </c>
      <c r="AR44">
        <v>14.564409600000001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21.518143113329671</v>
      </c>
      <c r="BB44">
        <f t="shared" si="0"/>
        <v>620.81446916714151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5.0284913915923566</v>
      </c>
      <c r="L45">
        <v>331.0950031861629</v>
      </c>
      <c r="M45">
        <v>28.224921277552856</v>
      </c>
      <c r="N45">
        <v>36.246660388927829</v>
      </c>
      <c r="O45">
        <v>0</v>
      </c>
      <c r="P45">
        <v>42.739666542888969</v>
      </c>
      <c r="Q45">
        <v>1.7766781660899651</v>
      </c>
      <c r="R45">
        <v>0</v>
      </c>
      <c r="S45">
        <v>3.2171823914691942</v>
      </c>
      <c r="T45">
        <v>0</v>
      </c>
      <c r="U45">
        <v>64.24230197163611</v>
      </c>
      <c r="V45">
        <v>0</v>
      </c>
      <c r="W45">
        <v>0</v>
      </c>
      <c r="X45">
        <v>1.1588282141828563E-3</v>
      </c>
      <c r="Y45">
        <v>0</v>
      </c>
      <c r="Z45">
        <v>4.0214116799999999</v>
      </c>
      <c r="AA45">
        <v>0</v>
      </c>
      <c r="AB45">
        <v>8.0811365439999978</v>
      </c>
      <c r="AC45">
        <v>5.9383226239999995</v>
      </c>
      <c r="AD45">
        <v>11.22633356</v>
      </c>
      <c r="AE45">
        <v>15.167135380800003</v>
      </c>
      <c r="AF45">
        <v>2.7224999999999997</v>
      </c>
      <c r="AG45">
        <v>5.47196208</v>
      </c>
      <c r="AH45">
        <v>20.773581400000001</v>
      </c>
      <c r="AI45">
        <v>0</v>
      </c>
      <c r="AJ45">
        <v>0</v>
      </c>
      <c r="AK45">
        <v>15.76665</v>
      </c>
      <c r="AL45">
        <v>0</v>
      </c>
      <c r="AM45">
        <v>1.6196330857142851</v>
      </c>
      <c r="AN45">
        <v>0.68867999999999996</v>
      </c>
      <c r="AO45">
        <v>9.6513144000000004</v>
      </c>
      <c r="AP45">
        <v>2.5545702000000001</v>
      </c>
      <c r="AQ45">
        <v>0</v>
      </c>
      <c r="AR45">
        <v>14.564409600000001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21.560795696713981</v>
      </c>
      <c r="BB45">
        <f t="shared" si="0"/>
        <v>622.04502610673467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</v>
      </c>
      <c r="K46">
        <v>5.0284654015627659</v>
      </c>
      <c r="L46">
        <v>331.0950031861629</v>
      </c>
      <c r="M46">
        <v>28.224921277552856</v>
      </c>
      <c r="N46">
        <v>36.246660388927829</v>
      </c>
      <c r="O46">
        <v>0</v>
      </c>
      <c r="P46">
        <v>42.739666542888969</v>
      </c>
      <c r="Q46">
        <v>1.7766781660899651</v>
      </c>
      <c r="R46">
        <v>0</v>
      </c>
      <c r="S46">
        <v>3.2171823914691942</v>
      </c>
      <c r="T46">
        <v>0</v>
      </c>
      <c r="U46">
        <v>64.24230197163611</v>
      </c>
      <c r="V46">
        <v>0</v>
      </c>
      <c r="W46">
        <v>0</v>
      </c>
      <c r="X46">
        <v>1.1588282141828563E-3</v>
      </c>
      <c r="Y46">
        <v>0</v>
      </c>
      <c r="Z46">
        <v>4.0214116799999999</v>
      </c>
      <c r="AA46">
        <v>0</v>
      </c>
      <c r="AB46">
        <v>8.0811365439999978</v>
      </c>
      <c r="AC46">
        <v>5.9383226239999995</v>
      </c>
      <c r="AD46">
        <v>11.22633356</v>
      </c>
      <c r="AE46">
        <v>15.167135380800003</v>
      </c>
      <c r="AF46">
        <v>2.7224999999999997</v>
      </c>
      <c r="AG46">
        <v>5.47196208</v>
      </c>
      <c r="AH46">
        <v>21.528984360000003</v>
      </c>
      <c r="AI46">
        <v>0</v>
      </c>
      <c r="AJ46">
        <v>0</v>
      </c>
      <c r="AK46">
        <v>15.76665</v>
      </c>
      <c r="AL46">
        <v>0</v>
      </c>
      <c r="AM46">
        <v>1.6196330857142851</v>
      </c>
      <c r="AN46">
        <v>0.68867999999999996</v>
      </c>
      <c r="AO46">
        <v>9.6513144000000004</v>
      </c>
      <c r="AP46">
        <v>2.5545702000000001</v>
      </c>
      <c r="AQ46">
        <v>0</v>
      </c>
      <c r="AR46">
        <v>14.564409600000001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21.586100612120028</v>
      </c>
      <c r="BB46">
        <f t="shared" si="0"/>
        <v>622.77509816129896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</v>
      </c>
      <c r="K47">
        <v>5.1733268702248116</v>
      </c>
      <c r="L47">
        <v>331.09232370603371</v>
      </c>
      <c r="M47">
        <v>28.224921277552856</v>
      </c>
      <c r="N47">
        <v>36.246660388927829</v>
      </c>
      <c r="O47">
        <v>0</v>
      </c>
      <c r="P47">
        <v>42.739666542888969</v>
      </c>
      <c r="Q47">
        <v>1.7766781660899651</v>
      </c>
      <c r="R47">
        <v>4.925421654639174</v>
      </c>
      <c r="S47">
        <v>3.2171823914691942</v>
      </c>
      <c r="T47">
        <v>0</v>
      </c>
      <c r="U47">
        <v>64.24230197163611</v>
      </c>
      <c r="V47">
        <v>0</v>
      </c>
      <c r="W47">
        <v>0</v>
      </c>
      <c r="X47">
        <v>1.1588282141828563E-3</v>
      </c>
      <c r="Y47">
        <v>0</v>
      </c>
      <c r="Z47">
        <v>2.02488</v>
      </c>
      <c r="AA47">
        <v>0</v>
      </c>
      <c r="AB47">
        <v>8.0811365439999978</v>
      </c>
      <c r="AC47">
        <v>5.9383226239999995</v>
      </c>
      <c r="AD47">
        <v>11.22633356</v>
      </c>
      <c r="AE47">
        <v>15.167135380800003</v>
      </c>
      <c r="AF47">
        <v>2.7224999999999997</v>
      </c>
      <c r="AG47">
        <v>5.47196208</v>
      </c>
      <c r="AH47">
        <v>21.528984360000003</v>
      </c>
      <c r="AI47">
        <v>0</v>
      </c>
      <c r="AJ47">
        <v>0</v>
      </c>
      <c r="AK47">
        <v>15.76665</v>
      </c>
      <c r="AL47">
        <v>0</v>
      </c>
      <c r="AM47">
        <v>1.6196330857142851</v>
      </c>
      <c r="AN47">
        <v>0.68867999999999996</v>
      </c>
      <c r="AO47">
        <v>9.6513144000000004</v>
      </c>
      <c r="AP47">
        <v>1.5720432</v>
      </c>
      <c r="AQ47">
        <v>0</v>
      </c>
      <c r="AR47">
        <v>16.4272992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21.718473347819319</v>
      </c>
      <c r="BB47">
        <f t="shared" si="0"/>
        <v>626.59415998877182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</v>
      </c>
      <c r="K48">
        <v>5.1733008960228668</v>
      </c>
      <c r="L48">
        <v>331.09232370603371</v>
      </c>
      <c r="M48">
        <v>28.224921277552856</v>
      </c>
      <c r="N48">
        <v>36.246660388927829</v>
      </c>
      <c r="O48">
        <v>0</v>
      </c>
      <c r="P48">
        <v>42.739666542888969</v>
      </c>
      <c r="Q48">
        <v>1.7766781660899651</v>
      </c>
      <c r="R48">
        <v>4.925421654639174</v>
      </c>
      <c r="S48">
        <v>3.2171823914691942</v>
      </c>
      <c r="T48">
        <v>0</v>
      </c>
      <c r="U48">
        <v>64.24230197163611</v>
      </c>
      <c r="V48">
        <v>0</v>
      </c>
      <c r="W48">
        <v>0</v>
      </c>
      <c r="X48">
        <v>1.1588282141828563E-3</v>
      </c>
      <c r="Y48">
        <v>0</v>
      </c>
      <c r="Z48">
        <v>0</v>
      </c>
      <c r="AA48">
        <v>0</v>
      </c>
      <c r="AB48">
        <v>8.0811365439999978</v>
      </c>
      <c r="AC48">
        <v>5.9383226239999995</v>
      </c>
      <c r="AD48">
        <v>11.22633356</v>
      </c>
      <c r="AE48">
        <v>15.167135380800003</v>
      </c>
      <c r="AF48">
        <v>2.7224999999999997</v>
      </c>
      <c r="AG48">
        <v>5.47196208</v>
      </c>
      <c r="AH48">
        <v>21.528984360000003</v>
      </c>
      <c r="AI48">
        <v>0</v>
      </c>
      <c r="AJ48">
        <v>0</v>
      </c>
      <c r="AK48">
        <v>15.76665</v>
      </c>
      <c r="AL48">
        <v>0</v>
      </c>
      <c r="AM48">
        <v>1.6196330857142851</v>
      </c>
      <c r="AN48">
        <v>0.68867999999999996</v>
      </c>
      <c r="AO48">
        <v>9.6513144000000004</v>
      </c>
      <c r="AP48">
        <v>1.5720432</v>
      </c>
      <c r="AQ48">
        <v>0</v>
      </c>
      <c r="AR48">
        <v>16.4272992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21.65063899981368</v>
      </c>
      <c r="BB48">
        <f t="shared" si="0"/>
        <v>624.63708836257547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</v>
      </c>
      <c r="K49">
        <v>5.1733268702248116</v>
      </c>
      <c r="L49">
        <v>320.0004912345338</v>
      </c>
      <c r="M49">
        <v>28.224921277552856</v>
      </c>
      <c r="N49">
        <v>36.246660388927829</v>
      </c>
      <c r="O49">
        <v>0</v>
      </c>
      <c r="P49">
        <v>42.739666542888969</v>
      </c>
      <c r="Q49">
        <v>1.7766781660899651</v>
      </c>
      <c r="R49">
        <v>0</v>
      </c>
      <c r="S49">
        <v>3.2171823914691942</v>
      </c>
      <c r="T49">
        <v>0</v>
      </c>
      <c r="U49">
        <v>64.24230197163611</v>
      </c>
      <c r="V49">
        <v>0</v>
      </c>
      <c r="W49">
        <v>0</v>
      </c>
      <c r="X49">
        <v>2.2120742737991726E-3</v>
      </c>
      <c r="Y49">
        <v>0</v>
      </c>
      <c r="Z49">
        <v>0</v>
      </c>
      <c r="AA49">
        <v>0</v>
      </c>
      <c r="AB49">
        <v>8.0811365439999978</v>
      </c>
      <c r="AC49">
        <v>5.9383226239999995</v>
      </c>
      <c r="AD49">
        <v>11.22633356</v>
      </c>
      <c r="AE49">
        <v>15.167135380800003</v>
      </c>
      <c r="AF49">
        <v>2.7224999999999997</v>
      </c>
      <c r="AG49">
        <v>5.47196208</v>
      </c>
      <c r="AH49">
        <v>21.528984360000003</v>
      </c>
      <c r="AI49">
        <v>0</v>
      </c>
      <c r="AJ49">
        <v>0</v>
      </c>
      <c r="AK49">
        <v>15.76665</v>
      </c>
      <c r="AL49">
        <v>0</v>
      </c>
      <c r="AM49">
        <v>1.6196330857142851</v>
      </c>
      <c r="AN49">
        <v>0.68867999999999996</v>
      </c>
      <c r="AO49">
        <v>9.6513144000000004</v>
      </c>
      <c r="AP49">
        <v>1.5720432</v>
      </c>
      <c r="AQ49">
        <v>0</v>
      </c>
      <c r="AR49">
        <v>16.4272992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21.114097568644411</v>
      </c>
      <c r="BB49">
        <f t="shared" si="0"/>
        <v>609.15745488786717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</v>
      </c>
      <c r="K50">
        <v>5.1733008960228668</v>
      </c>
      <c r="L50">
        <v>320.0004912345338</v>
      </c>
      <c r="M50">
        <v>28.224921277552856</v>
      </c>
      <c r="N50">
        <v>36.246660388927829</v>
      </c>
      <c r="O50">
        <v>0</v>
      </c>
      <c r="P50">
        <v>42.739666542888969</v>
      </c>
      <c r="Q50">
        <v>1.7766781660899651</v>
      </c>
      <c r="R50">
        <v>0</v>
      </c>
      <c r="S50">
        <v>3.2171823914691942</v>
      </c>
      <c r="T50">
        <v>0</v>
      </c>
      <c r="U50">
        <v>64.24230197163611</v>
      </c>
      <c r="V50">
        <v>0</v>
      </c>
      <c r="W50">
        <v>0</v>
      </c>
      <c r="X50">
        <v>2.2120742737991726E-3</v>
      </c>
      <c r="Y50">
        <v>0</v>
      </c>
      <c r="Z50">
        <v>0</v>
      </c>
      <c r="AA50">
        <v>0</v>
      </c>
      <c r="AB50">
        <v>8.0811365439999978</v>
      </c>
      <c r="AC50">
        <v>5.9383226239999995</v>
      </c>
      <c r="AD50">
        <v>11.22633356</v>
      </c>
      <c r="AE50">
        <v>15.167135380800003</v>
      </c>
      <c r="AF50">
        <v>2.7224999999999997</v>
      </c>
      <c r="AG50">
        <v>5.47196208</v>
      </c>
      <c r="AH50">
        <v>21.528984360000003</v>
      </c>
      <c r="AI50">
        <v>0</v>
      </c>
      <c r="AJ50">
        <v>0</v>
      </c>
      <c r="AK50">
        <v>15.76665</v>
      </c>
      <c r="AL50">
        <v>0</v>
      </c>
      <c r="AM50">
        <v>1.6196330857142851</v>
      </c>
      <c r="AN50">
        <v>0.68867999999999996</v>
      </c>
      <c r="AO50">
        <v>9.6513144000000004</v>
      </c>
      <c r="AP50">
        <v>1.5720432</v>
      </c>
      <c r="AQ50">
        <v>0</v>
      </c>
      <c r="AR50">
        <v>16.4272992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21.114096700638775</v>
      </c>
      <c r="BB50">
        <f t="shared" si="0"/>
        <v>609.15742978167088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</v>
      </c>
      <c r="K51">
        <v>5.1733334570446736</v>
      </c>
      <c r="L51">
        <v>320.0004912345338</v>
      </c>
      <c r="M51">
        <v>28.224921277552856</v>
      </c>
      <c r="N51">
        <v>36.246660388927829</v>
      </c>
      <c r="O51">
        <v>0</v>
      </c>
      <c r="P51">
        <v>42.739666542888969</v>
      </c>
      <c r="Q51">
        <v>1.7705483985239734</v>
      </c>
      <c r="R51">
        <v>0</v>
      </c>
      <c r="S51">
        <v>0</v>
      </c>
      <c r="T51">
        <v>0</v>
      </c>
      <c r="U51">
        <v>64.24230197163611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8.0811365439999978</v>
      </c>
      <c r="AC51">
        <v>5.9383226239999995</v>
      </c>
      <c r="AD51">
        <v>8.3893539599999993</v>
      </c>
      <c r="AE51">
        <v>15.167135380800003</v>
      </c>
      <c r="AF51">
        <v>2.7224999999999997</v>
      </c>
      <c r="AG51">
        <v>5.47196208</v>
      </c>
      <c r="AH51">
        <v>25.596538759999998</v>
      </c>
      <c r="AI51">
        <v>0</v>
      </c>
      <c r="AJ51">
        <v>0</v>
      </c>
      <c r="AK51">
        <v>15.76665</v>
      </c>
      <c r="AL51">
        <v>0</v>
      </c>
      <c r="AM51">
        <v>1.6196330857142851</v>
      </c>
      <c r="AN51">
        <v>0.68867999999999996</v>
      </c>
      <c r="AO51">
        <v>9.6513144000000004</v>
      </c>
      <c r="AP51">
        <v>1.5720432</v>
      </c>
      <c r="AQ51">
        <v>0</v>
      </c>
      <c r="AR51">
        <v>13.548288000000001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20.950819865471274</v>
      </c>
      <c r="BB51">
        <f t="shared" si="0"/>
        <v>604.44677854455131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</v>
      </c>
      <c r="K52">
        <v>5.1733034614538669</v>
      </c>
      <c r="L52">
        <v>320.0004912345338</v>
      </c>
      <c r="M52">
        <v>28.224921277552856</v>
      </c>
      <c r="N52">
        <v>36.246660388927829</v>
      </c>
      <c r="O52">
        <v>0</v>
      </c>
      <c r="P52">
        <v>42.739666542888969</v>
      </c>
      <c r="Q52">
        <v>1.7705483985239734</v>
      </c>
      <c r="R52">
        <v>0</v>
      </c>
      <c r="S52">
        <v>0</v>
      </c>
      <c r="T52">
        <v>0</v>
      </c>
      <c r="U52">
        <v>64.24230197163611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8.0811365439999978</v>
      </c>
      <c r="AC52">
        <v>5.9383226239999995</v>
      </c>
      <c r="AD52">
        <v>8.3893539599999993</v>
      </c>
      <c r="AE52">
        <v>15.167135380800003</v>
      </c>
      <c r="AF52">
        <v>2.7224999999999997</v>
      </c>
      <c r="AG52">
        <v>5.47196208</v>
      </c>
      <c r="AH52">
        <v>28.705312479999996</v>
      </c>
      <c r="AI52">
        <v>0</v>
      </c>
      <c r="AJ52">
        <v>0</v>
      </c>
      <c r="AK52">
        <v>15.76665</v>
      </c>
      <c r="AL52">
        <v>0</v>
      </c>
      <c r="AM52">
        <v>1.6196330857142851</v>
      </c>
      <c r="AN52">
        <v>0.68867999999999996</v>
      </c>
      <c r="AO52">
        <v>9.6513144000000004</v>
      </c>
      <c r="AP52">
        <v>1.5720432</v>
      </c>
      <c r="AQ52">
        <v>0</v>
      </c>
      <c r="AR52">
        <v>13.548288000000001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21.054963040152593</v>
      </c>
      <c r="BB52">
        <f t="shared" si="0"/>
        <v>607.4513790942791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</v>
      </c>
      <c r="K53">
        <v>5.1733334570446736</v>
      </c>
      <c r="L53">
        <v>320.0004912345338</v>
      </c>
      <c r="M53">
        <v>28.224921277552856</v>
      </c>
      <c r="N53">
        <v>36.246660388927829</v>
      </c>
      <c r="O53">
        <v>0</v>
      </c>
      <c r="P53">
        <v>42.739666542888969</v>
      </c>
      <c r="Q53">
        <v>1.7705483985239734</v>
      </c>
      <c r="R53">
        <v>0</v>
      </c>
      <c r="S53">
        <v>0</v>
      </c>
      <c r="T53">
        <v>0</v>
      </c>
      <c r="U53">
        <v>64.24230197163611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8.0811365439999978</v>
      </c>
      <c r="AC53">
        <v>5.9383226239999995</v>
      </c>
      <c r="AD53">
        <v>8.3893539599999993</v>
      </c>
      <c r="AE53">
        <v>15.167135380800003</v>
      </c>
      <c r="AF53">
        <v>2.7224999999999997</v>
      </c>
      <c r="AG53">
        <v>5.47196208</v>
      </c>
      <c r="AH53">
        <v>28.705312479999996</v>
      </c>
      <c r="AI53">
        <v>0</v>
      </c>
      <c r="AJ53">
        <v>0</v>
      </c>
      <c r="AK53">
        <v>15.76665</v>
      </c>
      <c r="AL53">
        <v>0</v>
      </c>
      <c r="AM53">
        <v>1.6196330857142851</v>
      </c>
      <c r="AN53">
        <v>0.68867999999999996</v>
      </c>
      <c r="AO53">
        <v>9.6513144000000004</v>
      </c>
      <c r="AP53">
        <v>1.5720432</v>
      </c>
      <c r="AQ53">
        <v>0</v>
      </c>
      <c r="AR53">
        <v>13.548288000000001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21.054964045871273</v>
      </c>
      <c r="BB53">
        <f t="shared" si="0"/>
        <v>607.45140808415124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</v>
      </c>
      <c r="K54">
        <v>5.1733034614538669</v>
      </c>
      <c r="L54">
        <v>320.0004912345338</v>
      </c>
      <c r="M54">
        <v>28.224921277552856</v>
      </c>
      <c r="N54">
        <v>36.246660388927829</v>
      </c>
      <c r="O54">
        <v>0</v>
      </c>
      <c r="P54">
        <v>42.739666542888969</v>
      </c>
      <c r="Q54">
        <v>1.7705483985239734</v>
      </c>
      <c r="R54">
        <v>0</v>
      </c>
      <c r="S54">
        <v>0</v>
      </c>
      <c r="T54">
        <v>0</v>
      </c>
      <c r="U54">
        <v>64.24230197163611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8.0811365439999978</v>
      </c>
      <c r="AC54">
        <v>5.9383226239999995</v>
      </c>
      <c r="AD54">
        <v>8.3893539599999993</v>
      </c>
      <c r="AE54">
        <v>15.167135380800003</v>
      </c>
      <c r="AF54">
        <v>2.7224999999999997</v>
      </c>
      <c r="AG54">
        <v>5.47196208</v>
      </c>
      <c r="AH54">
        <v>28.705312479999996</v>
      </c>
      <c r="AI54">
        <v>0</v>
      </c>
      <c r="AJ54">
        <v>0</v>
      </c>
      <c r="AK54">
        <v>15.76665</v>
      </c>
      <c r="AL54">
        <v>0</v>
      </c>
      <c r="AM54">
        <v>1.6196330857142851</v>
      </c>
      <c r="AN54">
        <v>0.68867999999999996</v>
      </c>
      <c r="AO54">
        <v>9.6513144000000004</v>
      </c>
      <c r="AP54">
        <v>1.5720432</v>
      </c>
      <c r="AQ54">
        <v>0</v>
      </c>
      <c r="AR54">
        <v>13.548288000000001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21.054963040152593</v>
      </c>
      <c r="BB54">
        <f t="shared" si="0"/>
        <v>607.4513790942791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</v>
      </c>
      <c r="K55">
        <v>5.1733334570446736</v>
      </c>
      <c r="L55">
        <v>320.0004912345338</v>
      </c>
      <c r="M55">
        <v>28.224921277552856</v>
      </c>
      <c r="N55">
        <v>36.246660388927829</v>
      </c>
      <c r="O55">
        <v>0</v>
      </c>
      <c r="P55">
        <v>42.739666542888969</v>
      </c>
      <c r="Q55">
        <v>1.7705483985239734</v>
      </c>
      <c r="R55">
        <v>0</v>
      </c>
      <c r="S55">
        <v>2.7118930085287851</v>
      </c>
      <c r="T55">
        <v>0</v>
      </c>
      <c r="U55">
        <v>64.24230197163611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8.0811365439999978</v>
      </c>
      <c r="AC55">
        <v>5.9383226239999995</v>
      </c>
      <c r="AD55">
        <v>8.3893539599999993</v>
      </c>
      <c r="AE55">
        <v>15.167135380800003</v>
      </c>
      <c r="AF55">
        <v>2.7224999999999997</v>
      </c>
      <c r="AG55">
        <v>5.47196208</v>
      </c>
      <c r="AH55">
        <v>28.705312479999996</v>
      </c>
      <c r="AI55">
        <v>0</v>
      </c>
      <c r="AJ55">
        <v>0</v>
      </c>
      <c r="AK55">
        <v>15.76665</v>
      </c>
      <c r="AL55">
        <v>0</v>
      </c>
      <c r="AM55">
        <v>1.6196330857142851</v>
      </c>
      <c r="AN55">
        <v>0.68867999999999996</v>
      </c>
      <c r="AO55">
        <v>9.6513144000000004</v>
      </c>
      <c r="AP55">
        <v>2.5545702000000001</v>
      </c>
      <c r="AQ55">
        <v>0</v>
      </c>
      <c r="AR55">
        <v>14.564409600000001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21.212767211012419</v>
      </c>
      <c r="BB55">
        <f t="shared" si="0"/>
        <v>612.00414652753875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</v>
      </c>
      <c r="K56">
        <v>5.1733034614538669</v>
      </c>
      <c r="L56">
        <v>320.0004912345338</v>
      </c>
      <c r="M56">
        <v>28.224921277552856</v>
      </c>
      <c r="N56">
        <v>36.246660388927829</v>
      </c>
      <c r="O56">
        <v>0</v>
      </c>
      <c r="P56">
        <v>42.739666542888969</v>
      </c>
      <c r="Q56">
        <v>1.7705483985239734</v>
      </c>
      <c r="R56">
        <v>0</v>
      </c>
      <c r="S56">
        <v>2.7118930085287851</v>
      </c>
      <c r="T56">
        <v>0</v>
      </c>
      <c r="U56">
        <v>64.24230197163611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4.0078511199999989</v>
      </c>
      <c r="AC56">
        <v>2.9691613119999998</v>
      </c>
      <c r="AD56">
        <v>8.3893539599999993</v>
      </c>
      <c r="AE56">
        <v>15.167135380800003</v>
      </c>
      <c r="AF56">
        <v>2.7224999999999997</v>
      </c>
      <c r="AG56">
        <v>5.47196208</v>
      </c>
      <c r="AH56">
        <v>28.705312479999996</v>
      </c>
      <c r="AI56">
        <v>0</v>
      </c>
      <c r="AJ56">
        <v>0</v>
      </c>
      <c r="AK56">
        <v>15.76665</v>
      </c>
      <c r="AL56">
        <v>0</v>
      </c>
      <c r="AM56">
        <v>1.6196330857142851</v>
      </c>
      <c r="AN56">
        <v>0.68867999999999996</v>
      </c>
      <c r="AO56">
        <v>9.6513144000000004</v>
      </c>
      <c r="AP56">
        <v>2.5545702000000001</v>
      </c>
      <c r="AQ56">
        <v>0</v>
      </c>
      <c r="AR56">
        <v>14.564409600000001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20.976844368493744</v>
      </c>
      <c r="BB56">
        <f t="shared" si="0"/>
        <v>605.19759263846674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</v>
      </c>
      <c r="K57">
        <v>5.1733334570446736</v>
      </c>
      <c r="L57">
        <v>320.0004912345338</v>
      </c>
      <c r="M57">
        <v>28.224921277552856</v>
      </c>
      <c r="N57">
        <v>36.246660388927829</v>
      </c>
      <c r="O57">
        <v>0</v>
      </c>
      <c r="P57">
        <v>42.739666542888969</v>
      </c>
      <c r="Q57">
        <v>1.7705483985239734</v>
      </c>
      <c r="R57">
        <v>0</v>
      </c>
      <c r="S57">
        <v>2.7118930085287851</v>
      </c>
      <c r="T57">
        <v>0</v>
      </c>
      <c r="U57">
        <v>64.24230197163611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8.3893539599999993</v>
      </c>
      <c r="AE57">
        <v>15.167135380800003</v>
      </c>
      <c r="AF57">
        <v>2.7224999999999997</v>
      </c>
      <c r="AG57">
        <v>5.47196208</v>
      </c>
      <c r="AH57">
        <v>28.705312479999996</v>
      </c>
      <c r="AI57">
        <v>0</v>
      </c>
      <c r="AJ57">
        <v>0</v>
      </c>
      <c r="AK57">
        <v>15.76665</v>
      </c>
      <c r="AL57">
        <v>0</v>
      </c>
      <c r="AM57">
        <v>1.6196330857142851</v>
      </c>
      <c r="AN57">
        <v>0.68867999999999996</v>
      </c>
      <c r="AO57">
        <v>9.6513144000000004</v>
      </c>
      <c r="AP57">
        <v>1.5720432</v>
      </c>
      <c r="AQ57">
        <v>0</v>
      </c>
      <c r="AR57">
        <v>14.564409600000001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20.710200585412423</v>
      </c>
      <c r="BB57">
        <f t="shared" si="0"/>
        <v>597.50472698513897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</v>
      </c>
      <c r="K58">
        <v>5.1733034614538669</v>
      </c>
      <c r="L58">
        <v>320.0004912345338</v>
      </c>
      <c r="M58">
        <v>28.224921277552856</v>
      </c>
      <c r="N58">
        <v>36.246660388927829</v>
      </c>
      <c r="O58">
        <v>0</v>
      </c>
      <c r="P58">
        <v>42.739666542888969</v>
      </c>
      <c r="Q58">
        <v>1.7705483985239734</v>
      </c>
      <c r="R58">
        <v>0</v>
      </c>
      <c r="S58">
        <v>2.7118930085287851</v>
      </c>
      <c r="T58">
        <v>0</v>
      </c>
      <c r="U58">
        <v>64.24230197163611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5.5929026400000001</v>
      </c>
      <c r="AE58">
        <v>15.167135380800003</v>
      </c>
      <c r="AF58">
        <v>2.7224999999999997</v>
      </c>
      <c r="AG58">
        <v>5.47196208</v>
      </c>
      <c r="AH58">
        <v>21.528984360000003</v>
      </c>
      <c r="AI58">
        <v>0</v>
      </c>
      <c r="AJ58">
        <v>0</v>
      </c>
      <c r="AK58">
        <v>15.76665</v>
      </c>
      <c r="AL58">
        <v>0</v>
      </c>
      <c r="AM58">
        <v>1.6196330857142851</v>
      </c>
      <c r="AN58">
        <v>0.68867999999999996</v>
      </c>
      <c r="AO58">
        <v>9.6513144000000004</v>
      </c>
      <c r="AP58">
        <v>1.5720432</v>
      </c>
      <c r="AQ58">
        <v>0</v>
      </c>
      <c r="AR58">
        <v>14.564409600000001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20.37611125369375</v>
      </c>
      <c r="BB58">
        <f t="shared" si="0"/>
        <v>587.86600688126669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5.1733334570446736</v>
      </c>
      <c r="L59">
        <v>331.08714234936656</v>
      </c>
      <c r="M59">
        <v>28.224921277552856</v>
      </c>
      <c r="N59">
        <v>36.246660388927829</v>
      </c>
      <c r="O59">
        <v>0</v>
      </c>
      <c r="P59">
        <v>42.739666542888969</v>
      </c>
      <c r="Q59">
        <v>1.7564100349040139</v>
      </c>
      <c r="R59">
        <v>0</v>
      </c>
      <c r="S59">
        <v>0</v>
      </c>
      <c r="T59">
        <v>0</v>
      </c>
      <c r="U59">
        <v>64.24230197163611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5.5929026400000001</v>
      </c>
      <c r="AE59">
        <v>15.167135380800003</v>
      </c>
      <c r="AF59">
        <v>2.7224999999999997</v>
      </c>
      <c r="AG59">
        <v>5.47196208</v>
      </c>
      <c r="AH59">
        <v>20.337772000000001</v>
      </c>
      <c r="AI59">
        <v>0</v>
      </c>
      <c r="AJ59">
        <v>0</v>
      </c>
      <c r="AK59">
        <v>15.76665</v>
      </c>
      <c r="AL59">
        <v>0</v>
      </c>
      <c r="AM59">
        <v>1.6196330857142851</v>
      </c>
      <c r="AN59">
        <v>0.68867999999999996</v>
      </c>
      <c r="AO59">
        <v>9.6513144000000004</v>
      </c>
      <c r="AP59">
        <v>1.5720432</v>
      </c>
      <c r="AQ59">
        <v>0</v>
      </c>
      <c r="AR59">
        <v>14.564409600000001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20.616288135411772</v>
      </c>
      <c r="BB59">
        <f t="shared" si="0"/>
        <v>594.79526737782373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5.1733034614538669</v>
      </c>
      <c r="L60">
        <v>331.08714234936656</v>
      </c>
      <c r="M60">
        <v>28.224921277552856</v>
      </c>
      <c r="N60">
        <v>36.246660388927829</v>
      </c>
      <c r="O60">
        <v>0</v>
      </c>
      <c r="P60">
        <v>42.739666542888969</v>
      </c>
      <c r="Q60">
        <v>1.7564100349040139</v>
      </c>
      <c r="R60">
        <v>0</v>
      </c>
      <c r="S60">
        <v>0</v>
      </c>
      <c r="T60">
        <v>0</v>
      </c>
      <c r="U60">
        <v>64.24230197163611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5.5929026400000001</v>
      </c>
      <c r="AE60">
        <v>15.167135380800003</v>
      </c>
      <c r="AF60">
        <v>2.7224999999999997</v>
      </c>
      <c r="AG60">
        <v>5.47196208</v>
      </c>
      <c r="AH60">
        <v>20.337772000000001</v>
      </c>
      <c r="AI60">
        <v>0</v>
      </c>
      <c r="AJ60">
        <v>0</v>
      </c>
      <c r="AK60">
        <v>15.76665</v>
      </c>
      <c r="AL60">
        <v>0</v>
      </c>
      <c r="AM60">
        <v>1.6196330857142851</v>
      </c>
      <c r="AN60">
        <v>0.68867999999999996</v>
      </c>
      <c r="AO60">
        <v>9.6513144000000004</v>
      </c>
      <c r="AP60">
        <v>1.5720432</v>
      </c>
      <c r="AQ60">
        <v>0</v>
      </c>
      <c r="AR60">
        <v>14.564409600000001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20.616287129693092</v>
      </c>
      <c r="BB60">
        <f t="shared" si="0"/>
        <v>594.7952383879516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5.1733334570446736</v>
      </c>
      <c r="L61">
        <v>331.08714234936656</v>
      </c>
      <c r="M61">
        <v>28.224921277552856</v>
      </c>
      <c r="N61">
        <v>36.246660388927829</v>
      </c>
      <c r="O61">
        <v>0</v>
      </c>
      <c r="P61">
        <v>42.739666542888969</v>
      </c>
      <c r="Q61">
        <v>1.7564100349040139</v>
      </c>
      <c r="R61">
        <v>0</v>
      </c>
      <c r="S61">
        <v>0</v>
      </c>
      <c r="T61">
        <v>0</v>
      </c>
      <c r="U61">
        <v>64.24230197163611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5.5929026400000001</v>
      </c>
      <c r="AE61">
        <v>15.167135380800003</v>
      </c>
      <c r="AF61">
        <v>2.7224999999999997</v>
      </c>
      <c r="AG61">
        <v>5.47196208</v>
      </c>
      <c r="AH61">
        <v>20.337772000000001</v>
      </c>
      <c r="AI61">
        <v>0</v>
      </c>
      <c r="AJ61">
        <v>0</v>
      </c>
      <c r="AK61">
        <v>15.76665</v>
      </c>
      <c r="AL61">
        <v>0</v>
      </c>
      <c r="AM61">
        <v>1.6196330857142851</v>
      </c>
      <c r="AN61">
        <v>0.68867999999999996</v>
      </c>
      <c r="AO61">
        <v>9.6513144000000004</v>
      </c>
      <c r="AP61">
        <v>1.5720432</v>
      </c>
      <c r="AQ61">
        <v>0</v>
      </c>
      <c r="AR61">
        <v>12.70152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20.553881333811773</v>
      </c>
      <c r="BB61">
        <f t="shared" si="0"/>
        <v>592.99478457942371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5.1733034614538669</v>
      </c>
      <c r="L62">
        <v>331.08714234936656</v>
      </c>
      <c r="M62">
        <v>28.224921277552856</v>
      </c>
      <c r="N62">
        <v>36.246660388927829</v>
      </c>
      <c r="O62">
        <v>0</v>
      </c>
      <c r="P62">
        <v>42.739666542888969</v>
      </c>
      <c r="Q62">
        <v>1.7564100349040139</v>
      </c>
      <c r="R62">
        <v>0</v>
      </c>
      <c r="S62">
        <v>0</v>
      </c>
      <c r="T62">
        <v>0</v>
      </c>
      <c r="U62">
        <v>64.24230197163611</v>
      </c>
      <c r="V62">
        <v>0</v>
      </c>
      <c r="W62">
        <v>0</v>
      </c>
      <c r="X62">
        <v>0</v>
      </c>
      <c r="Y62">
        <v>0</v>
      </c>
      <c r="Z62">
        <v>1.9573839999999998</v>
      </c>
      <c r="AA62">
        <v>0</v>
      </c>
      <c r="AB62">
        <v>0</v>
      </c>
      <c r="AC62">
        <v>0</v>
      </c>
      <c r="AD62">
        <v>5.5929026400000001</v>
      </c>
      <c r="AE62">
        <v>15.167135380800003</v>
      </c>
      <c r="AF62">
        <v>2.7224999999999997</v>
      </c>
      <c r="AG62">
        <v>5.47196208</v>
      </c>
      <c r="AH62">
        <v>20.337772000000001</v>
      </c>
      <c r="AI62">
        <v>0</v>
      </c>
      <c r="AJ62">
        <v>0</v>
      </c>
      <c r="AK62">
        <v>15.76665</v>
      </c>
      <c r="AL62">
        <v>0</v>
      </c>
      <c r="AM62">
        <v>1.6196330857142851</v>
      </c>
      <c r="AN62">
        <v>0.68867999999999996</v>
      </c>
      <c r="AO62">
        <v>9.6513144000000004</v>
      </c>
      <c r="AP62">
        <v>1.5720432</v>
      </c>
      <c r="AQ62">
        <v>0</v>
      </c>
      <c r="AR62">
        <v>12.70152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20.619452692093091</v>
      </c>
      <c r="BB62">
        <f t="shared" si="0"/>
        <v>594.88656722555163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5.1733334570446736</v>
      </c>
      <c r="L63">
        <v>322.7240577653738</v>
      </c>
      <c r="M63">
        <v>28.224921277552856</v>
      </c>
      <c r="N63">
        <v>36.246660388927829</v>
      </c>
      <c r="O63">
        <v>0</v>
      </c>
      <c r="P63">
        <v>42.739666542888969</v>
      </c>
      <c r="Q63">
        <v>1.7564100349040139</v>
      </c>
      <c r="R63">
        <v>0</v>
      </c>
      <c r="S63">
        <v>0</v>
      </c>
      <c r="T63">
        <v>0</v>
      </c>
      <c r="U63">
        <v>64.24230197163611</v>
      </c>
      <c r="V63">
        <v>0</v>
      </c>
      <c r="W63">
        <v>0</v>
      </c>
      <c r="X63">
        <v>0</v>
      </c>
      <c r="Y63">
        <v>0</v>
      </c>
      <c r="Z63">
        <v>2.01070584</v>
      </c>
      <c r="AA63">
        <v>0</v>
      </c>
      <c r="AB63">
        <v>0</v>
      </c>
      <c r="AC63">
        <v>2.9691613119999998</v>
      </c>
      <c r="AD63">
        <v>5.5929026400000001</v>
      </c>
      <c r="AE63">
        <v>15.167135380800003</v>
      </c>
      <c r="AF63">
        <v>2.7224999999999997</v>
      </c>
      <c r="AG63">
        <v>5.47196208</v>
      </c>
      <c r="AH63">
        <v>20.337772000000001</v>
      </c>
      <c r="AI63">
        <v>0</v>
      </c>
      <c r="AJ63">
        <v>0</v>
      </c>
      <c r="AK63">
        <v>15.76665</v>
      </c>
      <c r="AL63">
        <v>0</v>
      </c>
      <c r="AM63">
        <v>1.6196330857142851</v>
      </c>
      <c r="AN63">
        <v>0.68867999999999996</v>
      </c>
      <c r="AO63">
        <v>9.6513144000000004</v>
      </c>
      <c r="AP63">
        <v>1.5720432</v>
      </c>
      <c r="AQ63">
        <v>0</v>
      </c>
      <c r="AR63">
        <v>15.241823999999998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20.525643117567782</v>
      </c>
      <c r="BB63">
        <f t="shared" si="0"/>
        <v>592.18010936367477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</v>
      </c>
      <c r="K64">
        <v>5.1733034614538669</v>
      </c>
      <c r="L64">
        <v>322.7240577653738</v>
      </c>
      <c r="M64">
        <v>28.224921277552856</v>
      </c>
      <c r="N64">
        <v>36.246660388927829</v>
      </c>
      <c r="O64">
        <v>0</v>
      </c>
      <c r="P64">
        <v>42.739666542888969</v>
      </c>
      <c r="Q64">
        <v>1.7564100349040139</v>
      </c>
      <c r="R64">
        <v>0</v>
      </c>
      <c r="S64">
        <v>0</v>
      </c>
      <c r="T64">
        <v>0</v>
      </c>
      <c r="U64">
        <v>64.24230197163611</v>
      </c>
      <c r="V64">
        <v>0</v>
      </c>
      <c r="W64">
        <v>0</v>
      </c>
      <c r="X64">
        <v>0</v>
      </c>
      <c r="Y64">
        <v>0</v>
      </c>
      <c r="Z64">
        <v>2.01070584</v>
      </c>
      <c r="AA64">
        <v>0</v>
      </c>
      <c r="AB64">
        <v>4.0078511199999989</v>
      </c>
      <c r="AC64">
        <v>2.9691613119999998</v>
      </c>
      <c r="AD64">
        <v>5.5929026400000001</v>
      </c>
      <c r="AE64">
        <v>15.167135380800003</v>
      </c>
      <c r="AF64">
        <v>2.7224999999999997</v>
      </c>
      <c r="AG64">
        <v>5.47196208</v>
      </c>
      <c r="AH64">
        <v>20.337772000000001</v>
      </c>
      <c r="AI64">
        <v>0</v>
      </c>
      <c r="AJ64">
        <v>0</v>
      </c>
      <c r="AK64">
        <v>15.76665</v>
      </c>
      <c r="AL64">
        <v>0</v>
      </c>
      <c r="AM64">
        <v>1.6196330857142851</v>
      </c>
      <c r="AN64">
        <v>0.68867999999999996</v>
      </c>
      <c r="AO64">
        <v>9.6513144000000004</v>
      </c>
      <c r="AP64">
        <v>1.5720432</v>
      </c>
      <c r="AQ64">
        <v>0</v>
      </c>
      <c r="AR64">
        <v>15.241823999999998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20.659905155049103</v>
      </c>
      <c r="BB64">
        <f t="shared" si="0"/>
        <v>596.0536684506028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</v>
      </c>
      <c r="K65">
        <v>5.1733334570446736</v>
      </c>
      <c r="L65">
        <v>322.7240577653738</v>
      </c>
      <c r="M65">
        <v>28.224921277552856</v>
      </c>
      <c r="N65">
        <v>36.246660388927829</v>
      </c>
      <c r="O65">
        <v>0</v>
      </c>
      <c r="P65">
        <v>42.739666542888969</v>
      </c>
      <c r="Q65">
        <v>1.7564100349040139</v>
      </c>
      <c r="R65">
        <v>0</v>
      </c>
      <c r="S65">
        <v>0</v>
      </c>
      <c r="T65">
        <v>0</v>
      </c>
      <c r="U65">
        <v>64.24230197163611</v>
      </c>
      <c r="V65">
        <v>0</v>
      </c>
      <c r="W65">
        <v>0</v>
      </c>
      <c r="X65">
        <v>0</v>
      </c>
      <c r="Y65">
        <v>0</v>
      </c>
      <c r="Z65">
        <v>2.01070584</v>
      </c>
      <c r="AA65">
        <v>0</v>
      </c>
      <c r="AB65">
        <v>4.0078511199999989</v>
      </c>
      <c r="AC65">
        <v>2.9691613119999998</v>
      </c>
      <c r="AD65">
        <v>5.5929026400000001</v>
      </c>
      <c r="AE65">
        <v>15.167135380800003</v>
      </c>
      <c r="AF65">
        <v>2.7224999999999997</v>
      </c>
      <c r="AG65">
        <v>5.47196208</v>
      </c>
      <c r="AH65">
        <v>14.352656239999998</v>
      </c>
      <c r="AI65">
        <v>0</v>
      </c>
      <c r="AJ65">
        <v>0</v>
      </c>
      <c r="AK65">
        <v>15.76665</v>
      </c>
      <c r="AL65">
        <v>0</v>
      </c>
      <c r="AM65">
        <v>1.6196330857142851</v>
      </c>
      <c r="AN65">
        <v>0.68867999999999996</v>
      </c>
      <c r="AO65">
        <v>9.6513144000000004</v>
      </c>
      <c r="AP65">
        <v>1.5720432</v>
      </c>
      <c r="AQ65">
        <v>0</v>
      </c>
      <c r="AR65">
        <v>15.241823999999998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20.459404690767776</v>
      </c>
      <c r="BB65">
        <f t="shared" si="0"/>
        <v>590.2690831504749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</v>
      </c>
      <c r="K66">
        <v>5.1733034614538669</v>
      </c>
      <c r="L66">
        <v>322.7240577653738</v>
      </c>
      <c r="M66">
        <v>28.224921277552856</v>
      </c>
      <c r="N66">
        <v>36.246660388927829</v>
      </c>
      <c r="O66">
        <v>0</v>
      </c>
      <c r="P66">
        <v>42.739666542888969</v>
      </c>
      <c r="Q66">
        <v>1.7564100349040139</v>
      </c>
      <c r="R66">
        <v>0</v>
      </c>
      <c r="S66">
        <v>0</v>
      </c>
      <c r="T66">
        <v>0</v>
      </c>
      <c r="U66">
        <v>64.24230197163611</v>
      </c>
      <c r="V66">
        <v>0</v>
      </c>
      <c r="W66">
        <v>0</v>
      </c>
      <c r="X66">
        <v>0</v>
      </c>
      <c r="Y66">
        <v>0</v>
      </c>
      <c r="Z66">
        <v>2.01070584</v>
      </c>
      <c r="AA66">
        <v>0</v>
      </c>
      <c r="AB66">
        <v>4.0078511199999989</v>
      </c>
      <c r="AC66">
        <v>5.9383226239999995</v>
      </c>
      <c r="AD66">
        <v>5.5929026400000001</v>
      </c>
      <c r="AE66">
        <v>15.167135380800003</v>
      </c>
      <c r="AF66">
        <v>2.7224999999999997</v>
      </c>
      <c r="AG66">
        <v>5.47196208</v>
      </c>
      <c r="AH66">
        <v>14.352656239999998</v>
      </c>
      <c r="AI66">
        <v>0</v>
      </c>
      <c r="AJ66">
        <v>0</v>
      </c>
      <c r="AK66">
        <v>15.76665</v>
      </c>
      <c r="AL66">
        <v>0</v>
      </c>
      <c r="AM66">
        <v>1.6196330857142851</v>
      </c>
      <c r="AN66">
        <v>0.68867999999999996</v>
      </c>
      <c r="AO66">
        <v>9.6513144000000004</v>
      </c>
      <c r="AP66">
        <v>1.5720432</v>
      </c>
      <c r="AQ66">
        <v>0</v>
      </c>
      <c r="AR66">
        <v>15.241823999999998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20.558870392649098</v>
      </c>
      <c r="BB66">
        <f t="shared" si="0"/>
        <v>593.13874876500279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</v>
      </c>
      <c r="K67">
        <v>5.1733268702248116</v>
      </c>
      <c r="L67">
        <v>331.0902176047494</v>
      </c>
      <c r="M67">
        <v>28.224921277552856</v>
      </c>
      <c r="N67">
        <v>36.246660388927829</v>
      </c>
      <c r="O67">
        <v>0</v>
      </c>
      <c r="P67">
        <v>42.739666542888969</v>
      </c>
      <c r="Q67">
        <v>1.7766781660899651</v>
      </c>
      <c r="R67">
        <v>0</v>
      </c>
      <c r="S67">
        <v>0</v>
      </c>
      <c r="T67">
        <v>0</v>
      </c>
      <c r="U67">
        <v>64.24230197163611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8.0811365439999978</v>
      </c>
      <c r="AC67">
        <v>5.9383226239999995</v>
      </c>
      <c r="AD67">
        <v>5.5929026400000001</v>
      </c>
      <c r="AE67">
        <v>15.167135380800003</v>
      </c>
      <c r="AF67">
        <v>2.7224999999999997</v>
      </c>
      <c r="AG67">
        <v>5.47196208</v>
      </c>
      <c r="AH67">
        <v>14.352656239999998</v>
      </c>
      <c r="AI67">
        <v>0</v>
      </c>
      <c r="AJ67">
        <v>0</v>
      </c>
      <c r="AK67">
        <v>15.76665</v>
      </c>
      <c r="AL67">
        <v>0</v>
      </c>
      <c r="AM67">
        <v>1.6196330857142851</v>
      </c>
      <c r="AN67">
        <v>0.68867999999999996</v>
      </c>
      <c r="AO67">
        <v>8.1179280000000009</v>
      </c>
      <c r="AP67">
        <v>1.5720432</v>
      </c>
      <c r="AQ67">
        <v>0</v>
      </c>
      <c r="AR67">
        <v>15.241823999999998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20.857544515856141</v>
      </c>
      <c r="BB67">
        <f t="shared" si="0"/>
        <v>601.755719205128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</v>
      </c>
      <c r="K68">
        <v>5.1733008960228668</v>
      </c>
      <c r="L68">
        <v>331.0902176047494</v>
      </c>
      <c r="M68">
        <v>28.224921277552856</v>
      </c>
      <c r="N68">
        <v>36.246660388927829</v>
      </c>
      <c r="O68">
        <v>0</v>
      </c>
      <c r="P68">
        <v>42.739666542888969</v>
      </c>
      <c r="Q68">
        <v>1.7766781660899651</v>
      </c>
      <c r="R68">
        <v>0</v>
      </c>
      <c r="S68">
        <v>0</v>
      </c>
      <c r="T68">
        <v>0</v>
      </c>
      <c r="U68">
        <v>64.24230197163611</v>
      </c>
      <c r="V68">
        <v>0</v>
      </c>
      <c r="W68">
        <v>0</v>
      </c>
      <c r="X68">
        <v>0</v>
      </c>
      <c r="Y68">
        <v>0</v>
      </c>
      <c r="Z68">
        <v>0</v>
      </c>
      <c r="AA68">
        <v>4.2899844000000007</v>
      </c>
      <c r="AB68">
        <v>8.0811365439999978</v>
      </c>
      <c r="AC68">
        <v>5.9383226239999995</v>
      </c>
      <c r="AD68">
        <v>5.5929026400000001</v>
      </c>
      <c r="AE68">
        <v>15.167135380800003</v>
      </c>
      <c r="AF68">
        <v>2.7224999999999997</v>
      </c>
      <c r="AG68">
        <v>5.47196208</v>
      </c>
      <c r="AH68">
        <v>14.352656239999998</v>
      </c>
      <c r="AI68">
        <v>0</v>
      </c>
      <c r="AJ68">
        <v>0</v>
      </c>
      <c r="AK68">
        <v>15.76665</v>
      </c>
      <c r="AL68">
        <v>0</v>
      </c>
      <c r="AM68">
        <v>1.6196330857142851</v>
      </c>
      <c r="AN68">
        <v>0.68867999999999996</v>
      </c>
      <c r="AO68">
        <v>8.1179280000000009</v>
      </c>
      <c r="AP68">
        <v>1.5720432</v>
      </c>
      <c r="AQ68">
        <v>2.0103199999999997</v>
      </c>
      <c r="AR68">
        <v>15.241823999999998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21.068603691850505</v>
      </c>
      <c r="BB68">
        <f t="shared" ref="BB68:BB99" si="1">SUM(B68:AZ68)-BA68</f>
        <v>607.84493845493171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</v>
      </c>
      <c r="K69">
        <v>5.173357032924752</v>
      </c>
      <c r="L69">
        <v>331.0902176047494</v>
      </c>
      <c r="M69">
        <v>28.224921277552856</v>
      </c>
      <c r="N69">
        <v>36.246660388927829</v>
      </c>
      <c r="O69">
        <v>0</v>
      </c>
      <c r="P69">
        <v>42.739666542888969</v>
      </c>
      <c r="Q69">
        <v>1.7766781660899651</v>
      </c>
      <c r="R69">
        <v>0</v>
      </c>
      <c r="S69">
        <v>3.2171823914691942</v>
      </c>
      <c r="T69">
        <v>0</v>
      </c>
      <c r="U69">
        <v>64.24230197163611</v>
      </c>
      <c r="V69">
        <v>0</v>
      </c>
      <c r="W69">
        <v>0</v>
      </c>
      <c r="X69">
        <v>0</v>
      </c>
      <c r="Y69">
        <v>0</v>
      </c>
      <c r="Z69">
        <v>0</v>
      </c>
      <c r="AA69">
        <v>4.2899844000000007</v>
      </c>
      <c r="AB69">
        <v>8.0811365439999978</v>
      </c>
      <c r="AC69">
        <v>5.9383226239999995</v>
      </c>
      <c r="AD69">
        <v>8.3893539599999993</v>
      </c>
      <c r="AE69">
        <v>15.167135380800003</v>
      </c>
      <c r="AF69">
        <v>2.7224999999999997</v>
      </c>
      <c r="AG69">
        <v>5.47196208</v>
      </c>
      <c r="AH69">
        <v>0</v>
      </c>
      <c r="AI69">
        <v>0</v>
      </c>
      <c r="AJ69">
        <v>0</v>
      </c>
      <c r="AK69">
        <v>15.76665</v>
      </c>
      <c r="AL69">
        <v>0</v>
      </c>
      <c r="AM69">
        <v>1.6196330857142851</v>
      </c>
      <c r="AN69">
        <v>0.68867999999999996</v>
      </c>
      <c r="AO69">
        <v>8.1179280000000009</v>
      </c>
      <c r="AP69">
        <v>1.5720432</v>
      </c>
      <c r="AQ69">
        <v>2.3002699999999998</v>
      </c>
      <c r="AR69">
        <v>15.241823999999998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20.798961738713132</v>
      </c>
      <c r="BB69">
        <f t="shared" si="1"/>
        <v>600.06556401644002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</v>
      </c>
      <c r="K70">
        <v>5.1733224121818484</v>
      </c>
      <c r="L70">
        <v>331.0904982695036</v>
      </c>
      <c r="M70">
        <v>28.224921277552856</v>
      </c>
      <c r="N70">
        <v>36.246660388927829</v>
      </c>
      <c r="O70">
        <v>0</v>
      </c>
      <c r="P70">
        <v>42.739666542888969</v>
      </c>
      <c r="Q70">
        <v>1.7766781660899651</v>
      </c>
      <c r="R70">
        <v>0</v>
      </c>
      <c r="S70">
        <v>3.2171823914691942</v>
      </c>
      <c r="T70">
        <v>0</v>
      </c>
      <c r="U70">
        <v>64.24230197163611</v>
      </c>
      <c r="V70">
        <v>0</v>
      </c>
      <c r="W70">
        <v>0</v>
      </c>
      <c r="X70">
        <v>0</v>
      </c>
      <c r="Y70">
        <v>0</v>
      </c>
      <c r="Z70">
        <v>0</v>
      </c>
      <c r="AA70">
        <v>4.2899844000000007</v>
      </c>
      <c r="AB70">
        <v>8.0811365439999978</v>
      </c>
      <c r="AC70">
        <v>5.9383226239999995</v>
      </c>
      <c r="AD70">
        <v>8.3893539599999993</v>
      </c>
      <c r="AE70">
        <v>15.167135380800003</v>
      </c>
      <c r="AF70">
        <v>2.7224999999999997</v>
      </c>
      <c r="AG70">
        <v>5.47196208</v>
      </c>
      <c r="AH70">
        <v>0</v>
      </c>
      <c r="AI70">
        <v>0</v>
      </c>
      <c r="AJ70">
        <v>0</v>
      </c>
      <c r="AK70">
        <v>15.76665</v>
      </c>
      <c r="AL70">
        <v>0</v>
      </c>
      <c r="AM70">
        <v>1.6196330857142851</v>
      </c>
      <c r="AN70">
        <v>0.68867999999999996</v>
      </c>
      <c r="AO70">
        <v>8.1179280000000009</v>
      </c>
      <c r="AP70">
        <v>1.5720432</v>
      </c>
      <c r="AQ70">
        <v>2.3002699999999998</v>
      </c>
      <c r="AR70">
        <v>15.241823999999998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20.798970061162599</v>
      </c>
      <c r="BB70">
        <f t="shared" si="1"/>
        <v>600.06580173800194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</v>
      </c>
      <c r="K71">
        <v>5.173357032924752</v>
      </c>
      <c r="L71">
        <v>331.0902176047494</v>
      </c>
      <c r="M71">
        <v>28.224921277552856</v>
      </c>
      <c r="N71">
        <v>36.246660388927829</v>
      </c>
      <c r="O71">
        <v>0</v>
      </c>
      <c r="P71">
        <v>42.739666542888969</v>
      </c>
      <c r="Q71">
        <v>1.7766781660899651</v>
      </c>
      <c r="R71">
        <v>0</v>
      </c>
      <c r="S71">
        <v>3.2171823914691942</v>
      </c>
      <c r="T71">
        <v>0</v>
      </c>
      <c r="U71">
        <v>64.24230197163611</v>
      </c>
      <c r="V71">
        <v>0</v>
      </c>
      <c r="W71">
        <v>0</v>
      </c>
      <c r="X71">
        <v>0</v>
      </c>
      <c r="Y71">
        <v>0</v>
      </c>
      <c r="Z71">
        <v>0</v>
      </c>
      <c r="AA71">
        <v>4.2899844000000007</v>
      </c>
      <c r="AB71">
        <v>8.0811365439999978</v>
      </c>
      <c r="AC71">
        <v>5.9383226239999995</v>
      </c>
      <c r="AD71">
        <v>8.3893539599999993</v>
      </c>
      <c r="AE71">
        <v>15.167135380800003</v>
      </c>
      <c r="AF71">
        <v>2.7224999999999997</v>
      </c>
      <c r="AG71">
        <v>5.47196208</v>
      </c>
      <c r="AH71">
        <v>0</v>
      </c>
      <c r="AI71">
        <v>0</v>
      </c>
      <c r="AJ71">
        <v>0</v>
      </c>
      <c r="AK71">
        <v>15.76665</v>
      </c>
      <c r="AL71">
        <v>0</v>
      </c>
      <c r="AM71">
        <v>1.6196330857142851</v>
      </c>
      <c r="AN71">
        <v>0</v>
      </c>
      <c r="AO71">
        <v>9.6513144000000004</v>
      </c>
      <c r="AP71">
        <v>1.5720432</v>
      </c>
      <c r="AQ71">
        <v>2.3002699999999998</v>
      </c>
      <c r="AR71">
        <v>15.241823999999998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20.827259183113128</v>
      </c>
      <c r="BB71">
        <f t="shared" si="1"/>
        <v>600.8819729720401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</v>
      </c>
      <c r="K72">
        <v>5.173336387866132</v>
      </c>
      <c r="L72">
        <v>331.0902176047494</v>
      </c>
      <c r="M72">
        <v>28.224921277552856</v>
      </c>
      <c r="N72">
        <v>36.246660388927829</v>
      </c>
      <c r="O72">
        <v>0</v>
      </c>
      <c r="P72">
        <v>42.739666542888969</v>
      </c>
      <c r="Q72">
        <v>1.7766781660899651</v>
      </c>
      <c r="R72">
        <v>0</v>
      </c>
      <c r="S72">
        <v>3.2171823914691942</v>
      </c>
      <c r="T72">
        <v>0</v>
      </c>
      <c r="U72">
        <v>64.24230197163611</v>
      </c>
      <c r="V72">
        <v>0</v>
      </c>
      <c r="W72">
        <v>0</v>
      </c>
      <c r="X72">
        <v>0</v>
      </c>
      <c r="Y72">
        <v>0</v>
      </c>
      <c r="Z72">
        <v>0</v>
      </c>
      <c r="AA72">
        <v>8.6042059999999996</v>
      </c>
      <c r="AB72">
        <v>8.0811365439999978</v>
      </c>
      <c r="AC72">
        <v>5.9383226239999995</v>
      </c>
      <c r="AD72">
        <v>8.3893539599999993</v>
      </c>
      <c r="AE72">
        <v>15.167135380800003</v>
      </c>
      <c r="AF72">
        <v>2.7224999999999997</v>
      </c>
      <c r="AG72">
        <v>5.47196208</v>
      </c>
      <c r="AH72">
        <v>0</v>
      </c>
      <c r="AI72">
        <v>0</v>
      </c>
      <c r="AJ72">
        <v>0</v>
      </c>
      <c r="AK72">
        <v>15.76665</v>
      </c>
      <c r="AL72">
        <v>0</v>
      </c>
      <c r="AM72">
        <v>1.6196330857142851</v>
      </c>
      <c r="AN72">
        <v>0</v>
      </c>
      <c r="AO72">
        <v>9.6513144000000004</v>
      </c>
      <c r="AP72">
        <v>1.5720432</v>
      </c>
      <c r="AQ72">
        <v>4.6005399999999987</v>
      </c>
      <c r="AR72">
        <v>15.241823999999998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21.048844105541789</v>
      </c>
      <c r="BB72">
        <f t="shared" si="1"/>
        <v>607.27485900455292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</v>
      </c>
      <c r="K73">
        <v>5.1733651162151757</v>
      </c>
      <c r="L73">
        <v>331.0904982695036</v>
      </c>
      <c r="M73">
        <v>28.224921277552856</v>
      </c>
      <c r="N73">
        <v>36.246660388927829</v>
      </c>
      <c r="O73">
        <v>0</v>
      </c>
      <c r="P73">
        <v>42.739666542888969</v>
      </c>
      <c r="Q73">
        <v>1.7771444705882351</v>
      </c>
      <c r="R73">
        <v>0</v>
      </c>
      <c r="S73">
        <v>3.2698040823970036</v>
      </c>
      <c r="T73">
        <v>0</v>
      </c>
      <c r="U73">
        <v>64.24230197163611</v>
      </c>
      <c r="V73">
        <v>0</v>
      </c>
      <c r="W73">
        <v>0</v>
      </c>
      <c r="X73">
        <v>0</v>
      </c>
      <c r="Y73">
        <v>0</v>
      </c>
      <c r="Z73">
        <v>0</v>
      </c>
      <c r="AA73">
        <v>8.6042059999999996</v>
      </c>
      <c r="AB73">
        <v>8.0811365439999978</v>
      </c>
      <c r="AC73">
        <v>5.9383226239999995</v>
      </c>
      <c r="AD73">
        <v>8.3893539599999993</v>
      </c>
      <c r="AE73">
        <v>15.167135380800003</v>
      </c>
      <c r="AF73">
        <v>2.7224999999999997</v>
      </c>
      <c r="AG73">
        <v>5.47196208</v>
      </c>
      <c r="AH73">
        <v>0</v>
      </c>
      <c r="AI73">
        <v>0</v>
      </c>
      <c r="AJ73">
        <v>0</v>
      </c>
      <c r="AK73">
        <v>15.76665</v>
      </c>
      <c r="AL73">
        <v>0</v>
      </c>
      <c r="AM73">
        <v>1.6196330857142851</v>
      </c>
      <c r="AN73">
        <v>0</v>
      </c>
      <c r="AO73">
        <v>9.6513144000000004</v>
      </c>
      <c r="AP73">
        <v>1.5720432</v>
      </c>
      <c r="AQ73">
        <v>4.6005399999999987</v>
      </c>
      <c r="AR73">
        <v>15.241823999999998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21.050632912624167</v>
      </c>
      <c r="BB73">
        <f t="shared" si="1"/>
        <v>607.32646758599981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</v>
      </c>
      <c r="K74">
        <v>5.173336387866132</v>
      </c>
      <c r="L74">
        <v>331.0904982695036</v>
      </c>
      <c r="M74">
        <v>28.224921277552856</v>
      </c>
      <c r="N74">
        <v>36.246660388927829</v>
      </c>
      <c r="O74">
        <v>0</v>
      </c>
      <c r="P74">
        <v>42.739666542888969</v>
      </c>
      <c r="Q74">
        <v>1.7771444705882351</v>
      </c>
      <c r="R74">
        <v>0</v>
      </c>
      <c r="S74">
        <v>3.2698040823970036</v>
      </c>
      <c r="T74">
        <v>0</v>
      </c>
      <c r="U74">
        <v>64.24230197163611</v>
      </c>
      <c r="V74">
        <v>0</v>
      </c>
      <c r="W74">
        <v>0</v>
      </c>
      <c r="X74">
        <v>0</v>
      </c>
      <c r="Y74">
        <v>0</v>
      </c>
      <c r="Z74">
        <v>0</v>
      </c>
      <c r="AA74">
        <v>8.6042059999999996</v>
      </c>
      <c r="AB74">
        <v>8.0811365439999978</v>
      </c>
      <c r="AC74">
        <v>5.9383226239999995</v>
      </c>
      <c r="AD74">
        <v>8.3893539599999993</v>
      </c>
      <c r="AE74">
        <v>15.167135380800003</v>
      </c>
      <c r="AF74">
        <v>2.7224999999999997</v>
      </c>
      <c r="AG74">
        <v>5.47196208</v>
      </c>
      <c r="AH74">
        <v>5.8107919999999993</v>
      </c>
      <c r="AI74">
        <v>0</v>
      </c>
      <c r="AJ74">
        <v>0</v>
      </c>
      <c r="AK74">
        <v>15.76665</v>
      </c>
      <c r="AL74">
        <v>0</v>
      </c>
      <c r="AM74">
        <v>1.6196330857142851</v>
      </c>
      <c r="AN74">
        <v>0</v>
      </c>
      <c r="AO74">
        <v>9.6513144000000004</v>
      </c>
      <c r="AP74">
        <v>1.5720432</v>
      </c>
      <c r="AQ74">
        <v>4.6005399999999987</v>
      </c>
      <c r="AR74">
        <v>15.241823999999998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21.245293475534389</v>
      </c>
      <c r="BB74">
        <f t="shared" si="1"/>
        <v>612.94257029474068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</v>
      </c>
      <c r="K75">
        <v>5.1629383400900908</v>
      </c>
      <c r="L75">
        <v>331.09448723098996</v>
      </c>
      <c r="M75">
        <v>28.224921277552856</v>
      </c>
      <c r="N75">
        <v>36.246660388927829</v>
      </c>
      <c r="O75">
        <v>0</v>
      </c>
      <c r="P75">
        <v>42.739666542888969</v>
      </c>
      <c r="Q75">
        <v>1.7771444705882351</v>
      </c>
      <c r="R75">
        <v>0</v>
      </c>
      <c r="S75">
        <v>3.2698040823970036</v>
      </c>
      <c r="T75">
        <v>0</v>
      </c>
      <c r="U75">
        <v>64.24230197163611</v>
      </c>
      <c r="V75">
        <v>0</v>
      </c>
      <c r="W75">
        <v>0</v>
      </c>
      <c r="X75">
        <v>2.2120742737991726E-3</v>
      </c>
      <c r="Y75">
        <v>0</v>
      </c>
      <c r="Z75">
        <v>0</v>
      </c>
      <c r="AA75">
        <v>8.6042059999999996</v>
      </c>
      <c r="AB75">
        <v>8.0811365439999978</v>
      </c>
      <c r="AC75">
        <v>5.9383226239999995</v>
      </c>
      <c r="AD75">
        <v>8.3893539599999993</v>
      </c>
      <c r="AE75">
        <v>15.167135380800003</v>
      </c>
      <c r="AF75">
        <v>2.7224999999999997</v>
      </c>
      <c r="AG75">
        <v>5.47196208</v>
      </c>
      <c r="AH75">
        <v>11.621583999999999</v>
      </c>
      <c r="AI75">
        <v>0</v>
      </c>
      <c r="AJ75">
        <v>0</v>
      </c>
      <c r="AK75">
        <v>15.76665</v>
      </c>
      <c r="AL75">
        <v>0</v>
      </c>
      <c r="AM75">
        <v>1.6196330857142851</v>
      </c>
      <c r="AN75">
        <v>0</v>
      </c>
      <c r="AO75">
        <v>9.6513144000000004</v>
      </c>
      <c r="AP75">
        <v>1.5720432</v>
      </c>
      <c r="AQ75">
        <v>6.9008099999999981</v>
      </c>
      <c r="AR75">
        <v>15.241823999999998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21.516873859275144</v>
      </c>
      <c r="BB75">
        <f t="shared" si="1"/>
        <v>620.77785489898383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</v>
      </c>
      <c r="K76">
        <v>5.1629611391330616</v>
      </c>
      <c r="L76">
        <v>331.09448723098996</v>
      </c>
      <c r="M76">
        <v>28.224921277552856</v>
      </c>
      <c r="N76">
        <v>36.246660388927829</v>
      </c>
      <c r="O76">
        <v>0</v>
      </c>
      <c r="P76">
        <v>42.739666542888969</v>
      </c>
      <c r="Q76">
        <v>1.9921965077989598</v>
      </c>
      <c r="R76">
        <v>12.995739500912965</v>
      </c>
      <c r="S76">
        <v>8.2801372670807449</v>
      </c>
      <c r="T76">
        <v>0</v>
      </c>
      <c r="U76">
        <v>64.24230197163611</v>
      </c>
      <c r="V76">
        <v>6</v>
      </c>
      <c r="W76">
        <v>9.9998416886543531</v>
      </c>
      <c r="X76">
        <v>43.99941981747066</v>
      </c>
      <c r="Y76">
        <v>0</v>
      </c>
      <c r="Z76">
        <v>0</v>
      </c>
      <c r="AA76">
        <v>8.6042059999999996</v>
      </c>
      <c r="AB76">
        <v>8.0811365439999978</v>
      </c>
      <c r="AC76">
        <v>5.9383226239999995</v>
      </c>
      <c r="AD76">
        <v>8.3893539599999993</v>
      </c>
      <c r="AE76">
        <v>15.167135380800003</v>
      </c>
      <c r="AF76">
        <v>2.7224999999999997</v>
      </c>
      <c r="AG76">
        <v>5.47196208</v>
      </c>
      <c r="AH76">
        <v>21.528984360000003</v>
      </c>
      <c r="AI76">
        <v>0</v>
      </c>
      <c r="AJ76">
        <v>0</v>
      </c>
      <c r="AK76">
        <v>15.76665</v>
      </c>
      <c r="AL76">
        <v>0</v>
      </c>
      <c r="AM76">
        <v>1.6196330857142851</v>
      </c>
      <c r="AN76">
        <v>0</v>
      </c>
      <c r="AO76">
        <v>9.6513144000000004</v>
      </c>
      <c r="AP76">
        <v>1.5720432</v>
      </c>
      <c r="AQ76">
        <v>6.9008099999999981</v>
      </c>
      <c r="AR76">
        <v>15.241823999999998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24.469081124476716</v>
      </c>
      <c r="BB76">
        <f t="shared" si="1"/>
        <v>705.95124494748404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</v>
      </c>
      <c r="K77">
        <v>5.1627611938105824</v>
      </c>
      <c r="L77">
        <v>450.00368417569325</v>
      </c>
      <c r="M77">
        <v>28.224921277552856</v>
      </c>
      <c r="N77">
        <v>36.246660388927829</v>
      </c>
      <c r="O77">
        <v>0</v>
      </c>
      <c r="P77">
        <v>42.739666542888969</v>
      </c>
      <c r="Q77">
        <v>2.8990183313748528</v>
      </c>
      <c r="R77">
        <v>12.995739500912965</v>
      </c>
      <c r="S77">
        <v>8.2801372670807449</v>
      </c>
      <c r="T77">
        <v>0</v>
      </c>
      <c r="U77">
        <v>64.24230197163611</v>
      </c>
      <c r="V77">
        <v>6</v>
      </c>
      <c r="W77">
        <v>9.9998416886543531</v>
      </c>
      <c r="X77">
        <v>43.99941981747066</v>
      </c>
      <c r="Y77">
        <v>0</v>
      </c>
      <c r="Z77">
        <v>1.01244</v>
      </c>
      <c r="AA77">
        <v>12.931030944</v>
      </c>
      <c r="AB77">
        <v>12.121704815999999</v>
      </c>
      <c r="AC77">
        <v>8.9164694943999994</v>
      </c>
      <c r="AD77">
        <v>8.3893539599999993</v>
      </c>
      <c r="AE77">
        <v>15.167135380800003</v>
      </c>
      <c r="AF77">
        <v>2.7224999999999997</v>
      </c>
      <c r="AG77">
        <v>5.47196208</v>
      </c>
      <c r="AH77">
        <v>28.705312479999996</v>
      </c>
      <c r="AI77">
        <v>0</v>
      </c>
      <c r="AJ77">
        <v>0</v>
      </c>
      <c r="AK77">
        <v>15.76665</v>
      </c>
      <c r="AL77">
        <v>0</v>
      </c>
      <c r="AM77">
        <v>1.6196330857142851</v>
      </c>
      <c r="AN77">
        <v>0</v>
      </c>
      <c r="AO77">
        <v>9.6513144000000004</v>
      </c>
      <c r="AP77">
        <v>1.5720432</v>
      </c>
      <c r="AQ77">
        <v>9.2010799999999975</v>
      </c>
      <c r="AR77">
        <v>15.241823999999998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1.6821845574387946</v>
      </c>
      <c r="AY77">
        <v>0</v>
      </c>
      <c r="AZ77">
        <v>0</v>
      </c>
      <c r="BA77">
        <v>29.270722888997376</v>
      </c>
      <c r="BB77">
        <f t="shared" si="1"/>
        <v>844.48218476975876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</v>
      </c>
      <c r="K78">
        <v>9.6015987399500577</v>
      </c>
      <c r="L78">
        <v>578.49865692318338</v>
      </c>
      <c r="M78">
        <v>28.224921277552856</v>
      </c>
      <c r="N78">
        <v>36.246660388927829</v>
      </c>
      <c r="O78">
        <v>0</v>
      </c>
      <c r="P78">
        <v>42.739666542888969</v>
      </c>
      <c r="Q78">
        <v>3.8025400885739602</v>
      </c>
      <c r="R78">
        <v>12.99585441880714</v>
      </c>
      <c r="S78">
        <v>7.9982380717804356</v>
      </c>
      <c r="T78">
        <v>0</v>
      </c>
      <c r="U78">
        <v>64.24230197163611</v>
      </c>
      <c r="V78">
        <v>6</v>
      </c>
      <c r="W78">
        <v>9.9998416886543531</v>
      </c>
      <c r="X78">
        <v>43.99941981747066</v>
      </c>
      <c r="Y78">
        <v>0</v>
      </c>
      <c r="Z78">
        <v>1.01244</v>
      </c>
      <c r="AA78">
        <v>12.931030944</v>
      </c>
      <c r="AB78">
        <v>12.121704815999999</v>
      </c>
      <c r="AC78">
        <v>8.9164694943999994</v>
      </c>
      <c r="AD78">
        <v>8.3893539599999993</v>
      </c>
      <c r="AE78">
        <v>15.167135380800003</v>
      </c>
      <c r="AF78">
        <v>2.7224999999999997</v>
      </c>
      <c r="AG78">
        <v>5.47196208</v>
      </c>
      <c r="AH78">
        <v>35.881640599999997</v>
      </c>
      <c r="AI78">
        <v>0.78111279999999983</v>
      </c>
      <c r="AJ78">
        <v>0</v>
      </c>
      <c r="AK78">
        <v>15.76665</v>
      </c>
      <c r="AL78">
        <v>0</v>
      </c>
      <c r="AM78">
        <v>1.6196330857142851</v>
      </c>
      <c r="AN78">
        <v>0</v>
      </c>
      <c r="AO78">
        <v>9.6513144000000004</v>
      </c>
      <c r="AP78">
        <v>1.5720432</v>
      </c>
      <c r="AQ78">
        <v>9.2010799999999975</v>
      </c>
      <c r="AR78">
        <v>15.241823999999998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1.6821845574387946</v>
      </c>
      <c r="AY78">
        <v>0</v>
      </c>
      <c r="AZ78">
        <v>0</v>
      </c>
      <c r="BA78">
        <v>34.011407606545198</v>
      </c>
      <c r="BB78">
        <f t="shared" si="1"/>
        <v>981.25448874563358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</v>
      </c>
      <c r="K79">
        <v>9.6017515919330485</v>
      </c>
      <c r="L79">
        <v>578.500138943764</v>
      </c>
      <c r="M79">
        <v>28.226045360824745</v>
      </c>
      <c r="N79">
        <v>36.241796925441975</v>
      </c>
      <c r="O79">
        <v>0</v>
      </c>
      <c r="P79">
        <v>42.741701762114538</v>
      </c>
      <c r="Q79">
        <v>4.1982476446837138</v>
      </c>
      <c r="R79">
        <v>12.99585441880714</v>
      </c>
      <c r="S79">
        <v>7.9982380717804356</v>
      </c>
      <c r="T79">
        <v>0</v>
      </c>
      <c r="U79">
        <v>64.24230197163611</v>
      </c>
      <c r="V79">
        <v>6.000186567164179</v>
      </c>
      <c r="W79">
        <v>9.9998416886543531</v>
      </c>
      <c r="X79">
        <v>43.99941981747066</v>
      </c>
      <c r="Y79">
        <v>0</v>
      </c>
      <c r="Z79">
        <v>6.0321175199999999</v>
      </c>
      <c r="AA79">
        <v>12.931030944</v>
      </c>
      <c r="AB79">
        <v>12.121704815999999</v>
      </c>
      <c r="AC79">
        <v>8.9164694943999994</v>
      </c>
      <c r="AD79">
        <v>11.22633356</v>
      </c>
      <c r="AE79">
        <v>15.167135380800003</v>
      </c>
      <c r="AF79">
        <v>6.1709999999999994</v>
      </c>
      <c r="AG79">
        <v>5.47196208</v>
      </c>
      <c r="AH79">
        <v>43.057968720000005</v>
      </c>
      <c r="AI79">
        <v>2.3433383999999999</v>
      </c>
      <c r="AJ79">
        <v>0</v>
      </c>
      <c r="AK79">
        <v>15.76665</v>
      </c>
      <c r="AL79">
        <v>0</v>
      </c>
      <c r="AM79">
        <v>3.2392661714285702</v>
      </c>
      <c r="AN79">
        <v>0</v>
      </c>
      <c r="AO79">
        <v>9.6513144000000004</v>
      </c>
      <c r="AP79">
        <v>3.1440863999999999</v>
      </c>
      <c r="AQ79">
        <v>9.2010799999999975</v>
      </c>
      <c r="AR79">
        <v>15.241823999999998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34.746700084564075</v>
      </c>
      <c r="BB79">
        <f t="shared" si="1"/>
        <v>1002.4682236707395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</v>
      </c>
      <c r="K80">
        <v>9.4051673556843962</v>
      </c>
      <c r="L80">
        <v>578.500138943764</v>
      </c>
      <c r="M80">
        <v>28.226045360824745</v>
      </c>
      <c r="N80">
        <v>36.241796925441975</v>
      </c>
      <c r="O80">
        <v>0</v>
      </c>
      <c r="P80">
        <v>42.741701762114538</v>
      </c>
      <c r="Q80">
        <v>4.1982476446837138</v>
      </c>
      <c r="R80">
        <v>12.99585441880714</v>
      </c>
      <c r="S80">
        <v>7.9982380717804356</v>
      </c>
      <c r="T80">
        <v>0</v>
      </c>
      <c r="U80">
        <v>64.24230197163611</v>
      </c>
      <c r="V80">
        <v>6.000186567164179</v>
      </c>
      <c r="W80">
        <v>9.9998416886543531</v>
      </c>
      <c r="X80">
        <v>43.99941981747066</v>
      </c>
      <c r="Y80">
        <v>0</v>
      </c>
      <c r="Z80">
        <v>6.0321175199999999</v>
      </c>
      <c r="AA80">
        <v>12.931030944</v>
      </c>
      <c r="AB80">
        <v>12.121704815999999</v>
      </c>
      <c r="AC80">
        <v>8.9164694943999994</v>
      </c>
      <c r="AD80">
        <v>11.22633356</v>
      </c>
      <c r="AE80">
        <v>15.167135380800003</v>
      </c>
      <c r="AF80">
        <v>6.1709999999999994</v>
      </c>
      <c r="AG80">
        <v>5.47196208</v>
      </c>
      <c r="AH80">
        <v>43.057968720000005</v>
      </c>
      <c r="AI80">
        <v>15.231699600000002</v>
      </c>
      <c r="AJ80">
        <v>0</v>
      </c>
      <c r="AK80">
        <v>15.76665</v>
      </c>
      <c r="AL80">
        <v>0</v>
      </c>
      <c r="AM80">
        <v>4.8588992571428564</v>
      </c>
      <c r="AN80">
        <v>0</v>
      </c>
      <c r="AO80">
        <v>9.6513144000000004</v>
      </c>
      <c r="AP80">
        <v>3.1440863999999999</v>
      </c>
      <c r="AQ80">
        <v>9.2010799999999975</v>
      </c>
      <c r="AR80">
        <v>15.241823999999998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35.22613192565867</v>
      </c>
      <c r="BB80">
        <f t="shared" si="1"/>
        <v>1016.3002018791104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</v>
      </c>
      <c r="K81">
        <v>9.4051673556843962</v>
      </c>
      <c r="L81">
        <v>578.49530663454789</v>
      </c>
      <c r="M81">
        <v>28.226045360824745</v>
      </c>
      <c r="N81">
        <v>36.241796925441975</v>
      </c>
      <c r="O81">
        <v>0</v>
      </c>
      <c r="P81">
        <v>42.741701762114538</v>
      </c>
      <c r="Q81">
        <v>4.1982476446837138</v>
      </c>
      <c r="R81">
        <v>12.99585441880714</v>
      </c>
      <c r="S81">
        <v>7.9982380717804356</v>
      </c>
      <c r="T81">
        <v>0</v>
      </c>
      <c r="U81">
        <v>64.24230197163611</v>
      </c>
      <c r="V81">
        <v>6.000186567164179</v>
      </c>
      <c r="W81">
        <v>9.9998416886543531</v>
      </c>
      <c r="X81">
        <v>43.99941981747066</v>
      </c>
      <c r="Y81">
        <v>0</v>
      </c>
      <c r="Z81">
        <v>6.0321175199999999</v>
      </c>
      <c r="AA81">
        <v>12.931030944</v>
      </c>
      <c r="AB81">
        <v>12.121704815999999</v>
      </c>
      <c r="AC81">
        <v>8.9164694943999994</v>
      </c>
      <c r="AD81">
        <v>11.22633356</v>
      </c>
      <c r="AE81">
        <v>15.167135380800003</v>
      </c>
      <c r="AF81">
        <v>6.1709999999999994</v>
      </c>
      <c r="AG81">
        <v>5.47196208</v>
      </c>
      <c r="AH81">
        <v>43.057968720000005</v>
      </c>
      <c r="AI81">
        <v>15.231699600000002</v>
      </c>
      <c r="AJ81">
        <v>0</v>
      </c>
      <c r="AK81">
        <v>15.76665</v>
      </c>
      <c r="AL81">
        <v>0</v>
      </c>
      <c r="AM81">
        <v>4.8588992571428564</v>
      </c>
      <c r="AN81">
        <v>0</v>
      </c>
      <c r="AO81">
        <v>9.6513144000000004</v>
      </c>
      <c r="AP81">
        <v>1.1790323999999999</v>
      </c>
      <c r="AQ81">
        <v>9.2010799999999975</v>
      </c>
      <c r="AR81">
        <v>15.241823999999998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35.160140573462776</v>
      </c>
      <c r="BB81">
        <f t="shared" si="1"/>
        <v>1014.3963069220902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</v>
      </c>
      <c r="K82">
        <v>9.4051673556843962</v>
      </c>
      <c r="L82">
        <v>578.4922411205182</v>
      </c>
      <c r="M82">
        <v>28.226045360824745</v>
      </c>
      <c r="N82">
        <v>36.241796925441975</v>
      </c>
      <c r="O82">
        <v>0</v>
      </c>
      <c r="P82">
        <v>42.741701762114538</v>
      </c>
      <c r="Q82">
        <v>4.1982476446837138</v>
      </c>
      <c r="R82">
        <v>12.99585441880714</v>
      </c>
      <c r="S82">
        <v>7.9982380717804356</v>
      </c>
      <c r="T82">
        <v>0</v>
      </c>
      <c r="U82">
        <v>64.24230197163611</v>
      </c>
      <c r="V82">
        <v>6.000186567164179</v>
      </c>
      <c r="W82">
        <v>9.9998416886543531</v>
      </c>
      <c r="X82">
        <v>43.99941981747066</v>
      </c>
      <c r="Y82">
        <v>0</v>
      </c>
      <c r="Z82">
        <v>6.0321175199999999</v>
      </c>
      <c r="AA82">
        <v>12.931030944</v>
      </c>
      <c r="AB82">
        <v>12.121704815999999</v>
      </c>
      <c r="AC82">
        <v>8.9164694943999994</v>
      </c>
      <c r="AD82">
        <v>11.22633356</v>
      </c>
      <c r="AE82">
        <v>15.167135380800003</v>
      </c>
      <c r="AF82">
        <v>6.1709999999999994</v>
      </c>
      <c r="AG82">
        <v>5.47196208</v>
      </c>
      <c r="AH82">
        <v>43.057968720000005</v>
      </c>
      <c r="AI82">
        <v>15.231699600000002</v>
      </c>
      <c r="AJ82">
        <v>0</v>
      </c>
      <c r="AK82">
        <v>15.76665</v>
      </c>
      <c r="AL82">
        <v>0</v>
      </c>
      <c r="AM82">
        <v>4.8588992571428564</v>
      </c>
      <c r="AN82">
        <v>0</v>
      </c>
      <c r="AO82">
        <v>9.6513144000000004</v>
      </c>
      <c r="AP82">
        <v>1.1790323999999999</v>
      </c>
      <c r="AQ82">
        <v>9.2010799999999975</v>
      </c>
      <c r="AR82">
        <v>15.241823999999998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35.160037874933927</v>
      </c>
      <c r="BB82">
        <f t="shared" si="1"/>
        <v>1014.3933441065893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</v>
      </c>
      <c r="K83">
        <v>9.4052473509255243</v>
      </c>
      <c r="L83">
        <v>578.49140300027398</v>
      </c>
      <c r="M83">
        <v>28.226045360824745</v>
      </c>
      <c r="N83">
        <v>36.241796925441975</v>
      </c>
      <c r="O83">
        <v>0</v>
      </c>
      <c r="P83">
        <v>42.741701762114538</v>
      </c>
      <c r="Q83">
        <v>4.1982476446837138</v>
      </c>
      <c r="R83">
        <v>12.99585441880714</v>
      </c>
      <c r="S83">
        <v>7.9982380717804356</v>
      </c>
      <c r="T83">
        <v>0</v>
      </c>
      <c r="U83">
        <v>64.24230197163611</v>
      </c>
      <c r="V83">
        <v>5.9999375573921023</v>
      </c>
      <c r="W83">
        <v>9.9998416886543531</v>
      </c>
      <c r="X83">
        <v>43.99941981747066</v>
      </c>
      <c r="Y83">
        <v>0</v>
      </c>
      <c r="Z83">
        <v>6.0321175199999999</v>
      </c>
      <c r="AA83">
        <v>12.931030944</v>
      </c>
      <c r="AB83">
        <v>12.121704815999999</v>
      </c>
      <c r="AC83">
        <v>8.9164694943999994</v>
      </c>
      <c r="AD83">
        <v>11.22633356</v>
      </c>
      <c r="AE83">
        <v>15.167135380800003</v>
      </c>
      <c r="AF83">
        <v>6.1709999999999994</v>
      </c>
      <c r="AG83">
        <v>5.47196208</v>
      </c>
      <c r="AH83">
        <v>43.057968720000005</v>
      </c>
      <c r="AI83">
        <v>15.231699600000002</v>
      </c>
      <c r="AJ83">
        <v>0</v>
      </c>
      <c r="AK83">
        <v>15.76665</v>
      </c>
      <c r="AL83">
        <v>0</v>
      </c>
      <c r="AM83">
        <v>4.8588992571428564</v>
      </c>
      <c r="AN83">
        <v>0</v>
      </c>
      <c r="AO83">
        <v>9.6513144000000004</v>
      </c>
      <c r="AP83">
        <v>1.1790323999999999</v>
      </c>
      <c r="AQ83">
        <v>9.2010799999999975</v>
      </c>
      <c r="AR83">
        <v>15.241823999999998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35.16000438695071</v>
      </c>
      <c r="BB83">
        <f t="shared" si="1"/>
        <v>1014.3923704597973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</v>
      </c>
      <c r="K84">
        <v>9.4052473509255243</v>
      </c>
      <c r="L84">
        <v>578.49140300027398</v>
      </c>
      <c r="M84">
        <v>28.226045360824745</v>
      </c>
      <c r="N84">
        <v>36.241796925441975</v>
      </c>
      <c r="O84">
        <v>0</v>
      </c>
      <c r="P84">
        <v>42.741701762114538</v>
      </c>
      <c r="Q84">
        <v>4.1982476446837138</v>
      </c>
      <c r="R84">
        <v>12.99585441880714</v>
      </c>
      <c r="S84">
        <v>7.9982380717804356</v>
      </c>
      <c r="T84">
        <v>0</v>
      </c>
      <c r="U84">
        <v>64.24230197163611</v>
      </c>
      <c r="V84">
        <v>5.9999375573921023</v>
      </c>
      <c r="W84">
        <v>9.9998416886543531</v>
      </c>
      <c r="X84">
        <v>43.99941981747066</v>
      </c>
      <c r="Y84">
        <v>0</v>
      </c>
      <c r="Z84">
        <v>6.0321175199999999</v>
      </c>
      <c r="AA84">
        <v>12.931030944</v>
      </c>
      <c r="AB84">
        <v>12.121704815999999</v>
      </c>
      <c r="AC84">
        <v>8.9164694943999994</v>
      </c>
      <c r="AD84">
        <v>11.22633356</v>
      </c>
      <c r="AE84">
        <v>15.167135380800003</v>
      </c>
      <c r="AF84">
        <v>6.1709999999999994</v>
      </c>
      <c r="AG84">
        <v>5.47196208</v>
      </c>
      <c r="AH84">
        <v>43.057968720000005</v>
      </c>
      <c r="AI84">
        <v>10.154466399999999</v>
      </c>
      <c r="AJ84">
        <v>0</v>
      </c>
      <c r="AK84">
        <v>15.76665</v>
      </c>
      <c r="AL84">
        <v>0</v>
      </c>
      <c r="AM84">
        <v>4.8588992571428564</v>
      </c>
      <c r="AN84">
        <v>0</v>
      </c>
      <c r="AO84">
        <v>9.6513144000000004</v>
      </c>
      <c r="AP84">
        <v>1.1790323999999999</v>
      </c>
      <c r="AQ84">
        <v>9.2010799999999975</v>
      </c>
      <c r="AR84">
        <v>15.241823999999998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34.989917228150709</v>
      </c>
      <c r="BB84">
        <f t="shared" si="1"/>
        <v>1009.4852244185977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</v>
      </c>
      <c r="K85">
        <v>9.4052473509255243</v>
      </c>
      <c r="L85">
        <v>578.49140300027398</v>
      </c>
      <c r="M85">
        <v>28.226045360824745</v>
      </c>
      <c r="N85">
        <v>36.241796925441975</v>
      </c>
      <c r="O85">
        <v>0</v>
      </c>
      <c r="P85">
        <v>42.741701762114538</v>
      </c>
      <c r="Q85">
        <v>4.1982476446837138</v>
      </c>
      <c r="R85">
        <v>12.99585441880714</v>
      </c>
      <c r="S85">
        <v>7.9982380717804356</v>
      </c>
      <c r="T85">
        <v>0</v>
      </c>
      <c r="U85">
        <v>64.24230197163611</v>
      </c>
      <c r="V85">
        <v>5.9999375573921023</v>
      </c>
      <c r="W85">
        <v>9.9998416886543531</v>
      </c>
      <c r="X85">
        <v>43.99941981747066</v>
      </c>
      <c r="Y85">
        <v>0</v>
      </c>
      <c r="Z85">
        <v>6.0321175199999999</v>
      </c>
      <c r="AA85">
        <v>12.931030944</v>
      </c>
      <c r="AB85">
        <v>12.121704815999999</v>
      </c>
      <c r="AC85">
        <v>8.9164694943999994</v>
      </c>
      <c r="AD85">
        <v>11.22633356</v>
      </c>
      <c r="AE85">
        <v>15.167135380800003</v>
      </c>
      <c r="AF85">
        <v>6.1709999999999994</v>
      </c>
      <c r="AG85">
        <v>5.47196208</v>
      </c>
      <c r="AH85">
        <v>43.057968720000005</v>
      </c>
      <c r="AI85">
        <v>5.0772332000000002</v>
      </c>
      <c r="AJ85">
        <v>0</v>
      </c>
      <c r="AK85">
        <v>15.76665</v>
      </c>
      <c r="AL85">
        <v>0</v>
      </c>
      <c r="AM85">
        <v>4.8588992571428564</v>
      </c>
      <c r="AN85">
        <v>0</v>
      </c>
      <c r="AO85">
        <v>9.6513144000000004</v>
      </c>
      <c r="AP85">
        <v>3.1440863999999999</v>
      </c>
      <c r="AQ85">
        <v>9.2010799999999975</v>
      </c>
      <c r="AR85">
        <v>15.241823999999998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34.885659531750711</v>
      </c>
      <c r="BB85">
        <f t="shared" si="1"/>
        <v>1006.4773029149976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</v>
      </c>
      <c r="K86">
        <v>9.4052473509255243</v>
      </c>
      <c r="L86">
        <v>578.49140300027398</v>
      </c>
      <c r="M86">
        <v>28.226045360824745</v>
      </c>
      <c r="N86">
        <v>36.241796925441975</v>
      </c>
      <c r="O86">
        <v>0</v>
      </c>
      <c r="P86">
        <v>42.741701762114538</v>
      </c>
      <c r="Q86">
        <v>4.1982476446837138</v>
      </c>
      <c r="R86">
        <v>12.99585441880714</v>
      </c>
      <c r="S86">
        <v>7.9982380717804356</v>
      </c>
      <c r="T86">
        <v>0</v>
      </c>
      <c r="U86">
        <v>64.24230197163611</v>
      </c>
      <c r="V86">
        <v>5.9999375573921023</v>
      </c>
      <c r="W86">
        <v>9.9998416886543531</v>
      </c>
      <c r="X86">
        <v>43.99941981747066</v>
      </c>
      <c r="Y86">
        <v>0</v>
      </c>
      <c r="Z86">
        <v>6.0321175199999999</v>
      </c>
      <c r="AA86">
        <v>12.931030944</v>
      </c>
      <c r="AB86">
        <v>12.121704815999999</v>
      </c>
      <c r="AC86">
        <v>8.9164694943999994</v>
      </c>
      <c r="AD86">
        <v>11.22633356</v>
      </c>
      <c r="AE86">
        <v>15.167135380800003</v>
      </c>
      <c r="AF86">
        <v>6.1709999999999994</v>
      </c>
      <c r="AG86">
        <v>5.47196208</v>
      </c>
      <c r="AH86">
        <v>43.057968720000005</v>
      </c>
      <c r="AI86">
        <v>0.78111279999999983</v>
      </c>
      <c r="AJ86">
        <v>0</v>
      </c>
      <c r="AK86">
        <v>15.76665</v>
      </c>
      <c r="AL86">
        <v>0</v>
      </c>
      <c r="AM86">
        <v>4.8588992571428564</v>
      </c>
      <c r="AN86">
        <v>0</v>
      </c>
      <c r="AO86">
        <v>9.6513144000000004</v>
      </c>
      <c r="AP86">
        <v>3.1440863999999999</v>
      </c>
      <c r="AQ86">
        <v>9.2010799999999975</v>
      </c>
      <c r="AR86">
        <v>15.241823999999998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34.741739344950723</v>
      </c>
      <c r="BB86">
        <f t="shared" si="1"/>
        <v>1002.3251027017975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</v>
      </c>
      <c r="K87">
        <v>9.4052473509255243</v>
      </c>
      <c r="L87">
        <v>578.49140300027398</v>
      </c>
      <c r="M87">
        <v>28.226045360824745</v>
      </c>
      <c r="N87">
        <v>36.241796925441975</v>
      </c>
      <c r="O87">
        <v>0</v>
      </c>
      <c r="P87">
        <v>42.741701762114538</v>
      </c>
      <c r="Q87">
        <v>4.1982476446837138</v>
      </c>
      <c r="R87">
        <v>12.99585441880714</v>
      </c>
      <c r="S87">
        <v>7.9982380717804356</v>
      </c>
      <c r="T87">
        <v>0</v>
      </c>
      <c r="U87">
        <v>64.24230197163611</v>
      </c>
      <c r="V87">
        <v>5.9999375573921023</v>
      </c>
      <c r="W87">
        <v>9.9998416886543531</v>
      </c>
      <c r="X87">
        <v>43.99941981747066</v>
      </c>
      <c r="Y87">
        <v>0</v>
      </c>
      <c r="Z87">
        <v>1.01244</v>
      </c>
      <c r="AA87">
        <v>12.931030944</v>
      </c>
      <c r="AB87">
        <v>8.0565986799999987</v>
      </c>
      <c r="AC87">
        <v>5.9383226239999995</v>
      </c>
      <c r="AD87">
        <v>8.3893539599999993</v>
      </c>
      <c r="AE87">
        <v>15.167135380800003</v>
      </c>
      <c r="AF87">
        <v>5.4449999999999994</v>
      </c>
      <c r="AG87">
        <v>5.47196208</v>
      </c>
      <c r="AH87">
        <v>35.881640599999997</v>
      </c>
      <c r="AI87">
        <v>0.78111279999999983</v>
      </c>
      <c r="AJ87">
        <v>0</v>
      </c>
      <c r="AK87">
        <v>15.76665</v>
      </c>
      <c r="AL87">
        <v>0</v>
      </c>
      <c r="AM87">
        <v>3.2392661714285702</v>
      </c>
      <c r="AN87">
        <v>0</v>
      </c>
      <c r="AO87">
        <v>9.6513144000000004</v>
      </c>
      <c r="AP87">
        <v>1.1790323999999999</v>
      </c>
      <c r="AQ87">
        <v>9.2010799999999975</v>
      </c>
      <c r="AR87">
        <v>15.241823999999998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33.857777250621147</v>
      </c>
      <c r="BB87">
        <f t="shared" si="1"/>
        <v>976.82213946401248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</v>
      </c>
      <c r="K88">
        <v>9.4052473509255243</v>
      </c>
      <c r="L88">
        <v>578.49140300027398</v>
      </c>
      <c r="M88">
        <v>28.226045360824745</v>
      </c>
      <c r="N88">
        <v>36.241796925441975</v>
      </c>
      <c r="O88">
        <v>0</v>
      </c>
      <c r="P88">
        <v>42.741701762114538</v>
      </c>
      <c r="Q88">
        <v>4.1982476446837138</v>
      </c>
      <c r="R88">
        <v>12.99585441880714</v>
      </c>
      <c r="S88">
        <v>7.9982380717804356</v>
      </c>
      <c r="T88">
        <v>0</v>
      </c>
      <c r="U88">
        <v>64.24230197163611</v>
      </c>
      <c r="V88">
        <v>5.9999375573921023</v>
      </c>
      <c r="W88">
        <v>9.9998416886543531</v>
      </c>
      <c r="X88">
        <v>43.99941981747066</v>
      </c>
      <c r="Y88">
        <v>0</v>
      </c>
      <c r="Z88">
        <v>1.01244</v>
      </c>
      <c r="AA88">
        <v>12.931030944</v>
      </c>
      <c r="AB88">
        <v>8.0565986799999987</v>
      </c>
      <c r="AC88">
        <v>5.9383226239999995</v>
      </c>
      <c r="AD88">
        <v>8.3893539599999993</v>
      </c>
      <c r="AE88">
        <v>15.167135380800003</v>
      </c>
      <c r="AF88">
        <v>5.4449999999999994</v>
      </c>
      <c r="AG88">
        <v>5.47196208</v>
      </c>
      <c r="AH88">
        <v>35.881640599999997</v>
      </c>
      <c r="AI88">
        <v>0.78111279999999983</v>
      </c>
      <c r="AJ88">
        <v>0</v>
      </c>
      <c r="AK88">
        <v>15.76665</v>
      </c>
      <c r="AL88">
        <v>0</v>
      </c>
      <c r="AM88">
        <v>2.9284274984126979</v>
      </c>
      <c r="AN88">
        <v>0</v>
      </c>
      <c r="AO88">
        <v>9.6513144000000004</v>
      </c>
      <c r="AP88">
        <v>1.1790323999999999</v>
      </c>
      <c r="AQ88">
        <v>9.2010799999999975</v>
      </c>
      <c r="AR88">
        <v>15.241823999999998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33.847363903478289</v>
      </c>
      <c r="BB88">
        <f t="shared" si="1"/>
        <v>976.52171413813949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</v>
      </c>
      <c r="K89">
        <v>9.4052473509255243</v>
      </c>
      <c r="L89">
        <v>578.49140300027398</v>
      </c>
      <c r="M89">
        <v>28.224921277552856</v>
      </c>
      <c r="N89">
        <v>36.246660388927829</v>
      </c>
      <c r="O89">
        <v>0</v>
      </c>
      <c r="P89">
        <v>42.741701762114538</v>
      </c>
      <c r="Q89">
        <v>4.1982476446837138</v>
      </c>
      <c r="R89">
        <v>12.99585441880714</v>
      </c>
      <c r="S89">
        <v>7.9982380717804356</v>
      </c>
      <c r="T89">
        <v>0</v>
      </c>
      <c r="U89">
        <v>62.991609131683717</v>
      </c>
      <c r="V89">
        <v>5.9999375573921023</v>
      </c>
      <c r="W89">
        <v>9.9998416886543531</v>
      </c>
      <c r="X89">
        <v>43.99941981747066</v>
      </c>
      <c r="Y89">
        <v>0</v>
      </c>
      <c r="Z89">
        <v>1.01244</v>
      </c>
      <c r="AA89">
        <v>12.931030944</v>
      </c>
      <c r="AB89">
        <v>8.0565986799999987</v>
      </c>
      <c r="AC89">
        <v>5.9383226239999995</v>
      </c>
      <c r="AD89">
        <v>8.3893539599999993</v>
      </c>
      <c r="AE89">
        <v>15.167135380800003</v>
      </c>
      <c r="AF89">
        <v>5.4449999999999994</v>
      </c>
      <c r="AG89">
        <v>5.47196208</v>
      </c>
      <c r="AH89">
        <v>35.881640599999997</v>
      </c>
      <c r="AI89">
        <v>0.78111279999999983</v>
      </c>
      <c r="AJ89">
        <v>0</v>
      </c>
      <c r="AK89">
        <v>15.76665</v>
      </c>
      <c r="AL89">
        <v>0</v>
      </c>
      <c r="AM89">
        <v>1.6196330857142851</v>
      </c>
      <c r="AN89">
        <v>0</v>
      </c>
      <c r="AO89">
        <v>9.6513144000000004</v>
      </c>
      <c r="AP89">
        <v>1.1790323999999999</v>
      </c>
      <c r="AQ89">
        <v>9.2010799999999975</v>
      </c>
      <c r="AR89">
        <v>15.241823999999998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33.761746409488005</v>
      </c>
      <c r="BB89">
        <f t="shared" si="1"/>
        <v>974.05158375969302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</v>
      </c>
      <c r="K90">
        <v>9.4052473509255243</v>
      </c>
      <c r="L90">
        <v>578.49140300027398</v>
      </c>
      <c r="M90">
        <v>28.224921277552856</v>
      </c>
      <c r="N90">
        <v>36.246660388927829</v>
      </c>
      <c r="O90">
        <v>0</v>
      </c>
      <c r="P90">
        <v>42.739666542888969</v>
      </c>
      <c r="Q90">
        <v>4.1982476446837138</v>
      </c>
      <c r="R90">
        <v>12.99585441880714</v>
      </c>
      <c r="S90">
        <v>7.9982380717804356</v>
      </c>
      <c r="T90">
        <v>0</v>
      </c>
      <c r="U90">
        <v>62.991609131683717</v>
      </c>
      <c r="V90">
        <v>5.9999375573921023</v>
      </c>
      <c r="W90">
        <v>9.9998416886543531</v>
      </c>
      <c r="X90">
        <v>43.99941981747066</v>
      </c>
      <c r="Y90">
        <v>0</v>
      </c>
      <c r="Z90">
        <v>1.01244</v>
      </c>
      <c r="AA90">
        <v>12.931030944</v>
      </c>
      <c r="AB90">
        <v>8.0565986799999987</v>
      </c>
      <c r="AC90">
        <v>5.9383226239999995</v>
      </c>
      <c r="AD90">
        <v>8.3893539599999993</v>
      </c>
      <c r="AE90">
        <v>15.167135380800003</v>
      </c>
      <c r="AF90">
        <v>5.4449999999999994</v>
      </c>
      <c r="AG90">
        <v>5.47196208</v>
      </c>
      <c r="AH90">
        <v>35.881640599999997</v>
      </c>
      <c r="AI90">
        <v>0.78111279999999983</v>
      </c>
      <c r="AJ90">
        <v>0</v>
      </c>
      <c r="AK90">
        <v>15.76665</v>
      </c>
      <c r="AL90">
        <v>0</v>
      </c>
      <c r="AM90">
        <v>1.6196330857142851</v>
      </c>
      <c r="AN90">
        <v>0</v>
      </c>
      <c r="AO90">
        <v>9.6513144000000004</v>
      </c>
      <c r="AP90">
        <v>3.1440863999999999</v>
      </c>
      <c r="AQ90">
        <v>9.2010799999999975</v>
      </c>
      <c r="AR90">
        <v>15.241823999999998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33.82750770988536</v>
      </c>
      <c r="BB90">
        <f t="shared" si="1"/>
        <v>975.94884124007001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</v>
      </c>
      <c r="K91">
        <v>9.4052473509255243</v>
      </c>
      <c r="L91">
        <v>578.49140300027398</v>
      </c>
      <c r="M91">
        <v>28.226045360824745</v>
      </c>
      <c r="N91">
        <v>36.246660388927829</v>
      </c>
      <c r="O91">
        <v>0</v>
      </c>
      <c r="P91">
        <v>42.741701762114538</v>
      </c>
      <c r="Q91">
        <v>4.1982476446837138</v>
      </c>
      <c r="R91">
        <v>12.99585441880714</v>
      </c>
      <c r="S91">
        <v>7.9982380717804356</v>
      </c>
      <c r="T91">
        <v>0</v>
      </c>
      <c r="U91">
        <v>62.991609131683717</v>
      </c>
      <c r="V91">
        <v>5.9999375573921023</v>
      </c>
      <c r="W91">
        <v>9.9998416886543531</v>
      </c>
      <c r="X91">
        <v>43.99941981747066</v>
      </c>
      <c r="Y91">
        <v>0</v>
      </c>
      <c r="Z91">
        <v>6.0321175199999999</v>
      </c>
      <c r="AA91">
        <v>12.931030944</v>
      </c>
      <c r="AB91">
        <v>12.121704815999999</v>
      </c>
      <c r="AC91">
        <v>8.9164694943999994</v>
      </c>
      <c r="AD91">
        <v>11.22633356</v>
      </c>
      <c r="AE91">
        <v>15.167135380800003</v>
      </c>
      <c r="AF91">
        <v>6.1709999999999994</v>
      </c>
      <c r="AG91">
        <v>5.47196208</v>
      </c>
      <c r="AH91">
        <v>43.057968720000005</v>
      </c>
      <c r="AI91">
        <v>0.78111279999999983</v>
      </c>
      <c r="AJ91">
        <v>0</v>
      </c>
      <c r="AK91">
        <v>15.76665</v>
      </c>
      <c r="AL91">
        <v>0</v>
      </c>
      <c r="AM91">
        <v>1.6196330857142851</v>
      </c>
      <c r="AN91">
        <v>0</v>
      </c>
      <c r="AO91">
        <v>9.6513144000000004</v>
      </c>
      <c r="AP91">
        <v>3.1440863999999999</v>
      </c>
      <c r="AQ91">
        <v>9.2010799999999975</v>
      </c>
      <c r="AR91">
        <v>15.241823999999998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34.591488873002881</v>
      </c>
      <c r="BB91">
        <f t="shared" si="1"/>
        <v>997.99025762585006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</v>
      </c>
      <c r="K92">
        <v>9.4052473509255243</v>
      </c>
      <c r="L92">
        <v>578.49140300027398</v>
      </c>
      <c r="M92">
        <v>28.226045360824745</v>
      </c>
      <c r="N92">
        <v>36.246660388927829</v>
      </c>
      <c r="O92">
        <v>0</v>
      </c>
      <c r="P92">
        <v>42.741701762114538</v>
      </c>
      <c r="Q92">
        <v>4.1982476446837138</v>
      </c>
      <c r="R92">
        <v>12.99585441880714</v>
      </c>
      <c r="S92">
        <v>7.9982380717804356</v>
      </c>
      <c r="T92">
        <v>0</v>
      </c>
      <c r="U92">
        <v>62.991609131683717</v>
      </c>
      <c r="V92">
        <v>5.9999375573921023</v>
      </c>
      <c r="W92">
        <v>9.9998416886543531</v>
      </c>
      <c r="X92">
        <v>43.99941981747066</v>
      </c>
      <c r="Y92">
        <v>0</v>
      </c>
      <c r="Z92">
        <v>6.0321175199999999</v>
      </c>
      <c r="AA92">
        <v>12.931030944</v>
      </c>
      <c r="AB92">
        <v>12.121704815999999</v>
      </c>
      <c r="AC92">
        <v>8.9164694943999994</v>
      </c>
      <c r="AD92">
        <v>11.22633356</v>
      </c>
      <c r="AE92">
        <v>15.167135380800003</v>
      </c>
      <c r="AF92">
        <v>6.1709999999999994</v>
      </c>
      <c r="AG92">
        <v>5.47196208</v>
      </c>
      <c r="AH92">
        <v>43.057968720000005</v>
      </c>
      <c r="AI92">
        <v>0.78111279999999983</v>
      </c>
      <c r="AJ92">
        <v>0</v>
      </c>
      <c r="AK92">
        <v>15.76665</v>
      </c>
      <c r="AL92">
        <v>0</v>
      </c>
      <c r="AM92">
        <v>1.6196330857142851</v>
      </c>
      <c r="AN92">
        <v>0</v>
      </c>
      <c r="AO92">
        <v>9.6513144000000004</v>
      </c>
      <c r="AP92">
        <v>1.1790323999999999</v>
      </c>
      <c r="AQ92">
        <v>9.2010799999999975</v>
      </c>
      <c r="AR92">
        <v>15.241823999999998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34.525659410602877</v>
      </c>
      <c r="BB92">
        <f t="shared" si="1"/>
        <v>996.09103308825001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</v>
      </c>
      <c r="K93">
        <v>9.4052473509255243</v>
      </c>
      <c r="L93">
        <v>578.49140300027398</v>
      </c>
      <c r="M93">
        <v>28.224921277552856</v>
      </c>
      <c r="N93">
        <v>36.246660388927829</v>
      </c>
      <c r="O93">
        <v>0</v>
      </c>
      <c r="P93">
        <v>42.739666542888969</v>
      </c>
      <c r="Q93">
        <v>4.1982476446837138</v>
      </c>
      <c r="R93">
        <v>12.99585441880714</v>
      </c>
      <c r="S93">
        <v>7.9982380717804356</v>
      </c>
      <c r="T93">
        <v>0</v>
      </c>
      <c r="U93">
        <v>62.991609131683717</v>
      </c>
      <c r="V93">
        <v>5.9999375573921023</v>
      </c>
      <c r="W93">
        <v>9.9998416886543531</v>
      </c>
      <c r="X93">
        <v>43.99941981747066</v>
      </c>
      <c r="Y93">
        <v>0</v>
      </c>
      <c r="Z93">
        <v>6.0321175199999999</v>
      </c>
      <c r="AA93">
        <v>12.931030944</v>
      </c>
      <c r="AB93">
        <v>12.121704815999999</v>
      </c>
      <c r="AC93">
        <v>8.9164694943999994</v>
      </c>
      <c r="AD93">
        <v>11.22633356</v>
      </c>
      <c r="AE93">
        <v>15.167135380800003</v>
      </c>
      <c r="AF93">
        <v>6.1709999999999994</v>
      </c>
      <c r="AG93">
        <v>5.47196208</v>
      </c>
      <c r="AH93">
        <v>43.057968720000005</v>
      </c>
      <c r="AI93">
        <v>0.78111279999999983</v>
      </c>
      <c r="AJ93">
        <v>0</v>
      </c>
      <c r="AK93">
        <v>15.76665</v>
      </c>
      <c r="AL93">
        <v>0</v>
      </c>
      <c r="AM93">
        <v>1.6196330857142851</v>
      </c>
      <c r="AN93">
        <v>0</v>
      </c>
      <c r="AO93">
        <v>9.6513144000000004</v>
      </c>
      <c r="AP93">
        <v>1.1790323999999999</v>
      </c>
      <c r="AQ93">
        <v>9.2010799999999975</v>
      </c>
      <c r="AR93">
        <v>15.241823999999998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34.525553410367316</v>
      </c>
      <c r="BB93">
        <f t="shared" si="1"/>
        <v>996.08797978598818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</v>
      </c>
      <c r="K94">
        <v>9.4052473509255243</v>
      </c>
      <c r="L94">
        <v>578.49140300027398</v>
      </c>
      <c r="M94">
        <v>28.224921277552856</v>
      </c>
      <c r="N94">
        <v>36.246660388927829</v>
      </c>
      <c r="O94">
        <v>0</v>
      </c>
      <c r="P94">
        <v>42.739666542888969</v>
      </c>
      <c r="Q94">
        <v>4.1982476446837138</v>
      </c>
      <c r="R94">
        <v>12.99585441880714</v>
      </c>
      <c r="S94">
        <v>7.9982380717804356</v>
      </c>
      <c r="T94">
        <v>0</v>
      </c>
      <c r="U94">
        <v>62.991609131683717</v>
      </c>
      <c r="V94">
        <v>5.9999375573921023</v>
      </c>
      <c r="W94">
        <v>9.9998416886543531</v>
      </c>
      <c r="X94">
        <v>43.99941981747066</v>
      </c>
      <c r="Y94">
        <v>0</v>
      </c>
      <c r="Z94">
        <v>6.0321175199999999</v>
      </c>
      <c r="AA94">
        <v>12.931030944</v>
      </c>
      <c r="AB94">
        <v>12.121704815999999</v>
      </c>
      <c r="AC94">
        <v>8.9164694943999994</v>
      </c>
      <c r="AD94">
        <v>11.22633356</v>
      </c>
      <c r="AE94">
        <v>15.167135380800003</v>
      </c>
      <c r="AF94">
        <v>6.1709999999999994</v>
      </c>
      <c r="AG94">
        <v>5.47196208</v>
      </c>
      <c r="AH94">
        <v>43.057968720000005</v>
      </c>
      <c r="AI94">
        <v>0.78111279999999983</v>
      </c>
      <c r="AJ94">
        <v>0</v>
      </c>
      <c r="AK94">
        <v>15.76665</v>
      </c>
      <c r="AL94">
        <v>0</v>
      </c>
      <c r="AM94">
        <v>1.6196330857142851</v>
      </c>
      <c r="AN94">
        <v>0</v>
      </c>
      <c r="AO94">
        <v>9.6513144000000004</v>
      </c>
      <c r="AP94">
        <v>1.1790323999999999</v>
      </c>
      <c r="AQ94">
        <v>9.2010799999999975</v>
      </c>
      <c r="AR94">
        <v>15.241823999999998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34.525553410367316</v>
      </c>
      <c r="BB94">
        <f t="shared" si="1"/>
        <v>996.08797978598818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</v>
      </c>
      <c r="K95">
        <v>9.4052473509255243</v>
      </c>
      <c r="L95">
        <v>578.49140300027398</v>
      </c>
      <c r="M95">
        <v>28.226045360824745</v>
      </c>
      <c r="N95">
        <v>36.241796925441975</v>
      </c>
      <c r="O95">
        <v>0</v>
      </c>
      <c r="P95">
        <v>42.741701762114538</v>
      </c>
      <c r="Q95">
        <v>4.1982476446837138</v>
      </c>
      <c r="R95">
        <v>12.99585441880714</v>
      </c>
      <c r="S95">
        <v>7.9982380717804356</v>
      </c>
      <c r="T95">
        <v>0</v>
      </c>
      <c r="U95">
        <v>62.991609131683717</v>
      </c>
      <c r="V95">
        <v>5.9999375573921023</v>
      </c>
      <c r="W95">
        <v>9.9998416886543531</v>
      </c>
      <c r="X95">
        <v>43.99941981747066</v>
      </c>
      <c r="Y95">
        <v>0</v>
      </c>
      <c r="Z95">
        <v>2.01070584</v>
      </c>
      <c r="AA95">
        <v>12.931030944</v>
      </c>
      <c r="AB95">
        <v>8.0565986799999987</v>
      </c>
      <c r="AC95">
        <v>2.9691613119999998</v>
      </c>
      <c r="AD95">
        <v>8.3893539599999993</v>
      </c>
      <c r="AE95">
        <v>15.167135380800003</v>
      </c>
      <c r="AF95">
        <v>5.4449999999999994</v>
      </c>
      <c r="AG95">
        <v>5.47196208</v>
      </c>
      <c r="AH95">
        <v>35.881640599999997</v>
      </c>
      <c r="AI95">
        <v>0</v>
      </c>
      <c r="AJ95">
        <v>0</v>
      </c>
      <c r="AK95">
        <v>15.76665</v>
      </c>
      <c r="AL95">
        <v>0</v>
      </c>
      <c r="AM95">
        <v>1.6196330857142851</v>
      </c>
      <c r="AN95">
        <v>0</v>
      </c>
      <c r="AO95">
        <v>9.6513144000000004</v>
      </c>
      <c r="AP95">
        <v>1.1790323999999999</v>
      </c>
      <c r="AQ95">
        <v>9.2010799999999975</v>
      </c>
      <c r="AR95">
        <v>15.241823999999998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33.669429168511847</v>
      </c>
      <c r="BB95">
        <f t="shared" si="1"/>
        <v>971.38815334845515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</v>
      </c>
      <c r="K96">
        <v>9.4052473509255243</v>
      </c>
      <c r="L96">
        <v>578.49140300027398</v>
      </c>
      <c r="M96">
        <v>28.226045360824745</v>
      </c>
      <c r="N96">
        <v>36.246660388927829</v>
      </c>
      <c r="O96">
        <v>0</v>
      </c>
      <c r="P96">
        <v>42.741701762114538</v>
      </c>
      <c r="Q96">
        <v>4.1982476446837138</v>
      </c>
      <c r="R96">
        <v>12.99585441880714</v>
      </c>
      <c r="S96">
        <v>7.9982380717804356</v>
      </c>
      <c r="T96">
        <v>0</v>
      </c>
      <c r="U96">
        <v>62.991609131683717</v>
      </c>
      <c r="V96">
        <v>5.9999375573921023</v>
      </c>
      <c r="W96">
        <v>9.9998416886543531</v>
      </c>
      <c r="X96">
        <v>43.99941981747066</v>
      </c>
      <c r="Y96">
        <v>0</v>
      </c>
      <c r="Z96">
        <v>2.01070584</v>
      </c>
      <c r="AA96">
        <v>12.931030944</v>
      </c>
      <c r="AB96">
        <v>8.0565986799999987</v>
      </c>
      <c r="AC96">
        <v>2.9691613119999998</v>
      </c>
      <c r="AD96">
        <v>8.3893539599999993</v>
      </c>
      <c r="AE96">
        <v>15.167135380800003</v>
      </c>
      <c r="AF96">
        <v>5.4449999999999994</v>
      </c>
      <c r="AG96">
        <v>5.47196208</v>
      </c>
      <c r="AH96">
        <v>35.881640599999997</v>
      </c>
      <c r="AI96">
        <v>0</v>
      </c>
      <c r="AJ96">
        <v>0</v>
      </c>
      <c r="AK96">
        <v>15.76665</v>
      </c>
      <c r="AL96">
        <v>0</v>
      </c>
      <c r="AM96">
        <v>1.6196330857142851</v>
      </c>
      <c r="AN96">
        <v>0</v>
      </c>
      <c r="AO96">
        <v>9.6513144000000004</v>
      </c>
      <c r="AP96">
        <v>1.1790323999999999</v>
      </c>
      <c r="AQ96">
        <v>9.2010799999999975</v>
      </c>
      <c r="AR96">
        <v>15.241823999999998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33.669592074920921</v>
      </c>
      <c r="BB96">
        <f t="shared" si="1"/>
        <v>971.39285390553198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</v>
      </c>
      <c r="K97">
        <v>9.4052473509255243</v>
      </c>
      <c r="L97">
        <v>578.49140300027398</v>
      </c>
      <c r="M97">
        <v>28.226045360824745</v>
      </c>
      <c r="N97">
        <v>36.246660388927829</v>
      </c>
      <c r="O97">
        <v>0</v>
      </c>
      <c r="P97">
        <v>42.741701762114538</v>
      </c>
      <c r="Q97">
        <v>4.1982476446837138</v>
      </c>
      <c r="R97">
        <v>12.99585441880714</v>
      </c>
      <c r="S97">
        <v>7.9982380717804356</v>
      </c>
      <c r="T97">
        <v>0</v>
      </c>
      <c r="U97">
        <v>62.991609131683717</v>
      </c>
      <c r="V97">
        <v>5.9999375573921023</v>
      </c>
      <c r="W97">
        <v>9.9998416886543531</v>
      </c>
      <c r="X97">
        <v>43.99941981747066</v>
      </c>
      <c r="Y97">
        <v>0</v>
      </c>
      <c r="Z97">
        <v>2.01070584</v>
      </c>
      <c r="AA97">
        <v>12.931030944</v>
      </c>
      <c r="AB97">
        <v>4.0078511199999989</v>
      </c>
      <c r="AC97">
        <v>2.9691613119999998</v>
      </c>
      <c r="AD97">
        <v>8.3893539599999993</v>
      </c>
      <c r="AE97">
        <v>15.167135380800003</v>
      </c>
      <c r="AF97">
        <v>5.4449999999999994</v>
      </c>
      <c r="AG97">
        <v>5.47196208</v>
      </c>
      <c r="AH97">
        <v>28.705312479999996</v>
      </c>
      <c r="AI97">
        <v>0</v>
      </c>
      <c r="AJ97">
        <v>0</v>
      </c>
      <c r="AK97">
        <v>15.76665</v>
      </c>
      <c r="AL97">
        <v>0</v>
      </c>
      <c r="AM97">
        <v>1.6196330857142851</v>
      </c>
      <c r="AN97">
        <v>0</v>
      </c>
      <c r="AO97">
        <v>9.6513144000000004</v>
      </c>
      <c r="AP97">
        <v>2.7510756000000001</v>
      </c>
      <c r="AQ97">
        <v>9.2010799999999975</v>
      </c>
      <c r="AR97">
        <v>15.241823999999998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33.34621567092092</v>
      </c>
      <c r="BB97">
        <f t="shared" si="1"/>
        <v>962.0631978295321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</v>
      </c>
      <c r="K98">
        <v>9.4052473509255243</v>
      </c>
      <c r="L98">
        <v>578.49140300027398</v>
      </c>
      <c r="M98">
        <v>28.226045360824745</v>
      </c>
      <c r="N98">
        <v>36.246660388927829</v>
      </c>
      <c r="O98">
        <v>0</v>
      </c>
      <c r="P98">
        <v>42.741701762114538</v>
      </c>
      <c r="Q98">
        <v>4.1982476446837138</v>
      </c>
      <c r="R98">
        <v>12.99585441880714</v>
      </c>
      <c r="S98">
        <v>7.9982380717804356</v>
      </c>
      <c r="T98">
        <v>0</v>
      </c>
      <c r="U98">
        <v>62.991609131683717</v>
      </c>
      <c r="V98">
        <v>5.9999375573921023</v>
      </c>
      <c r="W98">
        <v>9.9998416886543531</v>
      </c>
      <c r="X98">
        <v>43.99941981747066</v>
      </c>
      <c r="Y98">
        <v>0</v>
      </c>
      <c r="Z98">
        <v>2.01070584</v>
      </c>
      <c r="AA98">
        <v>12.931030944</v>
      </c>
      <c r="AB98">
        <v>4.0078511199999989</v>
      </c>
      <c r="AC98">
        <v>2.9691613119999998</v>
      </c>
      <c r="AD98">
        <v>8.3893539599999993</v>
      </c>
      <c r="AE98">
        <v>15.167135380800003</v>
      </c>
      <c r="AF98">
        <v>5.4449999999999994</v>
      </c>
      <c r="AG98">
        <v>5.47196208</v>
      </c>
      <c r="AH98">
        <v>28.705312479999996</v>
      </c>
      <c r="AI98">
        <v>0</v>
      </c>
      <c r="AJ98">
        <v>0</v>
      </c>
      <c r="AK98">
        <v>15.76665</v>
      </c>
      <c r="AL98">
        <v>0</v>
      </c>
      <c r="AM98">
        <v>1.6196330857142851</v>
      </c>
      <c r="AN98">
        <v>0</v>
      </c>
      <c r="AO98">
        <v>9.6513144000000004</v>
      </c>
      <c r="AP98">
        <v>2.7510756000000001</v>
      </c>
      <c r="AQ98">
        <v>9.2010799999999975</v>
      </c>
      <c r="AR98">
        <v>15.241823999999998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33.34621567092092</v>
      </c>
      <c r="BB98">
        <f t="shared" si="1"/>
        <v>962.0631978295321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7.1999999999999995E-2</v>
      </c>
      <c r="K99">
        <f t="shared" si="2"/>
        <v>0.14570668622069335</v>
      </c>
      <c r="L99">
        <f t="shared" si="2"/>
        <v>10.126361549980222</v>
      </c>
      <c r="M99">
        <f t="shared" si="2"/>
        <v>0.67739491617766734</v>
      </c>
      <c r="N99">
        <f t="shared" si="2"/>
        <v>0.8698723488696759</v>
      </c>
      <c r="O99">
        <f t="shared" si="2"/>
        <v>0</v>
      </c>
      <c r="P99">
        <f t="shared" si="2"/>
        <v>1.0257674439983031</v>
      </c>
      <c r="Q99">
        <f t="shared" si="2"/>
        <v>5.6952983132382909E-2</v>
      </c>
      <c r="R99">
        <f t="shared" si="2"/>
        <v>0.18128180591829129</v>
      </c>
      <c r="S99">
        <f t="shared" si="2"/>
        <v>0.12966479664598193</v>
      </c>
      <c r="T99">
        <f t="shared" si="2"/>
        <v>0</v>
      </c>
      <c r="U99">
        <f t="shared" si="2"/>
        <v>1.5370571190735192</v>
      </c>
      <c r="V99">
        <f t="shared" si="2"/>
        <v>7.799981191151685E-2</v>
      </c>
      <c r="W99">
        <f t="shared" si="2"/>
        <v>0.13010941386059124</v>
      </c>
      <c r="X99">
        <f t="shared" si="2"/>
        <v>0.57200697811729095</v>
      </c>
      <c r="Y99">
        <f t="shared" si="2"/>
        <v>0</v>
      </c>
      <c r="Z99">
        <f t="shared" si="2"/>
        <v>5.278187199999998E-2</v>
      </c>
      <c r="AA99">
        <f t="shared" si="2"/>
        <v>0.14057236679199991</v>
      </c>
      <c r="AB99">
        <f t="shared" si="2"/>
        <v>0.18665135216000009</v>
      </c>
      <c r="AC99">
        <f t="shared" si="2"/>
        <v>0.13738885597840014</v>
      </c>
      <c r="AD99">
        <f t="shared" si="2"/>
        <v>0.19385689531000003</v>
      </c>
      <c r="AE99">
        <f t="shared" si="2"/>
        <v>0.36401124913919924</v>
      </c>
      <c r="AF99">
        <f t="shared" si="2"/>
        <v>9.8524249999999952E-2</v>
      </c>
      <c r="AG99">
        <f t="shared" si="2"/>
        <v>0.13132708992000028</v>
      </c>
      <c r="AH99">
        <f t="shared" si="2"/>
        <v>0.59094301942000038</v>
      </c>
      <c r="AI99">
        <f t="shared" si="2"/>
        <v>4.5402181499999979E-2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3.2719860317460298E-2</v>
      </c>
      <c r="AN99">
        <f t="shared" si="2"/>
        <v>1.1707559999999997E-2</v>
      </c>
      <c r="AO99">
        <f t="shared" si="2"/>
        <v>0.22892556960000035</v>
      </c>
      <c r="AP99">
        <f t="shared" si="2"/>
        <v>4.1442988860000009E-2</v>
      </c>
      <c r="AQ99">
        <f t="shared" si="2"/>
        <v>0.10631499999999994</v>
      </c>
      <c r="AR99">
        <f t="shared" si="2"/>
        <v>0.35928366239999937</v>
      </c>
      <c r="AS99">
        <f t="shared" si="2"/>
        <v>0.23584245015239963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8.4109227871939727E-4</v>
      </c>
      <c r="AY99">
        <f t="shared" si="2"/>
        <v>0</v>
      </c>
      <c r="AZ99">
        <f t="shared" si="2"/>
        <v>0</v>
      </c>
      <c r="BA99">
        <f t="shared" si="2"/>
        <v>0.63446028763077011</v>
      </c>
      <c r="BB99">
        <f t="shared" si="1"/>
        <v>18.304652482103542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74.469999999999985</v>
      </c>
      <c r="BA3">
        <v>2.4899999999999949</v>
      </c>
      <c r="BB3">
        <f>SUM(B3:AZ3)-BA3</f>
        <v>71.97999999999999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74.469999999999985</v>
      </c>
      <c r="BA4">
        <v>2.4899999999999949</v>
      </c>
      <c r="BB4">
        <f t="shared" ref="BB4:BB67" si="0">SUM(B4:AZ4)-BA4</f>
        <v>71.97999999999999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74.64</v>
      </c>
      <c r="BA5">
        <v>2.5000000000000142</v>
      </c>
      <c r="BB5">
        <f t="shared" si="0"/>
        <v>72.139999999999986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74.64</v>
      </c>
      <c r="BA6">
        <v>2.5000000000000142</v>
      </c>
      <c r="BB6">
        <f t="shared" si="0"/>
        <v>72.139999999999986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74.64</v>
      </c>
      <c r="BA7">
        <v>2.5000000000000142</v>
      </c>
      <c r="BB7">
        <f t="shared" si="0"/>
        <v>72.139999999999986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74.64</v>
      </c>
      <c r="BA8">
        <v>2.5000000000000142</v>
      </c>
      <c r="BB8">
        <f t="shared" si="0"/>
        <v>72.139999999999986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74.64</v>
      </c>
      <c r="BA9">
        <v>2.5000000000000142</v>
      </c>
      <c r="BB9">
        <f t="shared" si="0"/>
        <v>72.139999999999986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74.64</v>
      </c>
      <c r="BA10">
        <v>2.5000000000000142</v>
      </c>
      <c r="BB10">
        <f t="shared" si="0"/>
        <v>72.139999999999986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75.09</v>
      </c>
      <c r="BA11">
        <v>2.5300000000000011</v>
      </c>
      <c r="BB11">
        <f t="shared" si="0"/>
        <v>72.56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75.09</v>
      </c>
      <c r="BA12">
        <v>2.5300000000000011</v>
      </c>
      <c r="BB12">
        <f t="shared" si="0"/>
        <v>72.56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75.09</v>
      </c>
      <c r="BA13">
        <v>2.5300000000000011</v>
      </c>
      <c r="BB13">
        <f t="shared" si="0"/>
        <v>72.56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75.09</v>
      </c>
      <c r="BA14">
        <v>2.5300000000000011</v>
      </c>
      <c r="BB14">
        <f t="shared" si="0"/>
        <v>72.56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75.150000000000006</v>
      </c>
      <c r="BA15">
        <v>2.5300000000000011</v>
      </c>
      <c r="BB15">
        <f t="shared" si="0"/>
        <v>72.62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</v>
      </c>
      <c r="BA16">
        <v>2.519999999999996</v>
      </c>
      <c r="BB16">
        <f t="shared" si="0"/>
        <v>72.48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</v>
      </c>
      <c r="BA17">
        <v>2.519999999999996</v>
      </c>
      <c r="BB17">
        <f t="shared" si="0"/>
        <v>72.48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</v>
      </c>
      <c r="BA18">
        <v>2.519999999999996</v>
      </c>
      <c r="BB18">
        <f t="shared" si="0"/>
        <v>72.48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75.059999999999988</v>
      </c>
      <c r="BA19">
        <v>2.5199999999999818</v>
      </c>
      <c r="BB19">
        <f t="shared" si="0"/>
        <v>72.540000000000006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75.059999999999988</v>
      </c>
      <c r="BA20">
        <v>2.5199999999999818</v>
      </c>
      <c r="BB20">
        <f t="shared" si="0"/>
        <v>72.540000000000006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75.059999999999988</v>
      </c>
      <c r="BA21">
        <v>2.5199999999999818</v>
      </c>
      <c r="BB21">
        <f t="shared" si="0"/>
        <v>72.540000000000006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75.059999999999988</v>
      </c>
      <c r="BA22">
        <v>2.5199999999999818</v>
      </c>
      <c r="BB22">
        <f t="shared" si="0"/>
        <v>72.540000000000006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75.12</v>
      </c>
      <c r="BA23">
        <v>2.519999999999996</v>
      </c>
      <c r="BB23">
        <f t="shared" si="0"/>
        <v>72.600000000000009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75.12</v>
      </c>
      <c r="BA24">
        <v>2.519999999999996</v>
      </c>
      <c r="BB24">
        <f t="shared" si="0"/>
        <v>72.600000000000009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75.12</v>
      </c>
      <c r="BA25">
        <v>2.519999999999996</v>
      </c>
      <c r="BB25">
        <f t="shared" si="0"/>
        <v>72.600000000000009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75.25</v>
      </c>
      <c r="BA26">
        <v>2.519999999999996</v>
      </c>
      <c r="BB26">
        <f t="shared" si="0"/>
        <v>72.73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74.779999999999987</v>
      </c>
      <c r="BA27">
        <v>2.5099999999999909</v>
      </c>
      <c r="BB27">
        <f t="shared" si="0"/>
        <v>72.27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74.779999999999987</v>
      </c>
      <c r="BA28">
        <v>2.5099999999999909</v>
      </c>
      <c r="BB28">
        <f t="shared" si="0"/>
        <v>72.27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74.739999999999995</v>
      </c>
      <c r="BA29">
        <v>2.5</v>
      </c>
      <c r="BB29">
        <f t="shared" si="0"/>
        <v>72.239999999999995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74.739999999999995</v>
      </c>
      <c r="BA30">
        <v>2.5</v>
      </c>
      <c r="BB30">
        <f t="shared" si="0"/>
        <v>72.239999999999995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74.69</v>
      </c>
      <c r="BA31">
        <v>2.5</v>
      </c>
      <c r="BB31">
        <f t="shared" si="0"/>
        <v>72.19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74.69</v>
      </c>
      <c r="BA32">
        <v>2.5</v>
      </c>
      <c r="BB32">
        <f t="shared" si="0"/>
        <v>72.19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74.69</v>
      </c>
      <c r="BA33">
        <v>2.5</v>
      </c>
      <c r="BB33">
        <f t="shared" si="0"/>
        <v>72.19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74.69</v>
      </c>
      <c r="BA34">
        <v>2.5</v>
      </c>
      <c r="BB34">
        <f t="shared" si="0"/>
        <v>72.19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74.69</v>
      </c>
      <c r="BA35">
        <v>2.5</v>
      </c>
      <c r="BB35">
        <f t="shared" si="0"/>
        <v>72.19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74.69</v>
      </c>
      <c r="BA36">
        <v>2.5</v>
      </c>
      <c r="BB36">
        <f t="shared" si="0"/>
        <v>72.19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74.69</v>
      </c>
      <c r="BA37">
        <v>2.5</v>
      </c>
      <c r="BB37">
        <f t="shared" si="0"/>
        <v>72.19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74.69</v>
      </c>
      <c r="BA38">
        <v>2.5</v>
      </c>
      <c r="BB38">
        <f t="shared" si="0"/>
        <v>72.19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74.75</v>
      </c>
      <c r="BA39">
        <v>2.5</v>
      </c>
      <c r="BB39">
        <f t="shared" si="0"/>
        <v>72.25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74.75</v>
      </c>
      <c r="BA40">
        <v>2.5</v>
      </c>
      <c r="BB40">
        <f t="shared" si="0"/>
        <v>72.25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74.75</v>
      </c>
      <c r="BA41">
        <v>2.5</v>
      </c>
      <c r="BB41">
        <f t="shared" si="0"/>
        <v>72.25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74.839999999999989</v>
      </c>
      <c r="BA42">
        <v>2.5099999999999909</v>
      </c>
      <c r="BB42">
        <f t="shared" si="0"/>
        <v>72.33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74.839999999999989</v>
      </c>
      <c r="BA43">
        <v>2.5099999999999909</v>
      </c>
      <c r="BB43">
        <f t="shared" si="0"/>
        <v>72.33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74.98</v>
      </c>
      <c r="BA44">
        <v>2.5200000000000102</v>
      </c>
      <c r="BB44">
        <f t="shared" si="0"/>
        <v>72.459999999999994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74.98</v>
      </c>
      <c r="BA45">
        <v>2.5200000000000102</v>
      </c>
      <c r="BB45">
        <f t="shared" si="0"/>
        <v>72.459999999999994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74.98</v>
      </c>
      <c r="BA46">
        <v>2.5200000000000102</v>
      </c>
      <c r="BB46">
        <f t="shared" si="0"/>
        <v>72.459999999999994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74.98</v>
      </c>
      <c r="BA47">
        <v>2.5200000000000102</v>
      </c>
      <c r="BB47">
        <f t="shared" si="0"/>
        <v>72.459999999999994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74.98</v>
      </c>
      <c r="BA48">
        <v>2.5200000000000102</v>
      </c>
      <c r="BB48">
        <f t="shared" si="0"/>
        <v>72.459999999999994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74.98</v>
      </c>
      <c r="BA49">
        <v>2.5200000000000102</v>
      </c>
      <c r="BB49">
        <f t="shared" si="0"/>
        <v>72.459999999999994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74.98</v>
      </c>
      <c r="BA50">
        <v>2.5200000000000102</v>
      </c>
      <c r="BB50">
        <f t="shared" si="0"/>
        <v>72.459999999999994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74.98</v>
      </c>
      <c r="BA51">
        <v>2.5200000000000102</v>
      </c>
      <c r="BB51">
        <f t="shared" si="0"/>
        <v>72.459999999999994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74.98</v>
      </c>
      <c r="BA52">
        <v>2.5200000000000102</v>
      </c>
      <c r="BB52">
        <f t="shared" si="0"/>
        <v>72.459999999999994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74.98</v>
      </c>
      <c r="BA53">
        <v>2.5200000000000102</v>
      </c>
      <c r="BB53">
        <f t="shared" si="0"/>
        <v>72.459999999999994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74.820000000000007</v>
      </c>
      <c r="BA54">
        <v>2.5100000000000051</v>
      </c>
      <c r="BB54">
        <f t="shared" si="0"/>
        <v>72.31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74.820000000000007</v>
      </c>
      <c r="BA55">
        <v>2.5100000000000051</v>
      </c>
      <c r="BB55">
        <f t="shared" si="0"/>
        <v>72.31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74.820000000000007</v>
      </c>
      <c r="BA56">
        <v>2.5100000000000051</v>
      </c>
      <c r="BB56">
        <f t="shared" si="0"/>
        <v>72.31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74.820000000000007</v>
      </c>
      <c r="BA57">
        <v>2.5100000000000051</v>
      </c>
      <c r="BB57">
        <f t="shared" si="0"/>
        <v>72.31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74.820000000000007</v>
      </c>
      <c r="BA58">
        <v>2.5100000000000051</v>
      </c>
      <c r="BB58">
        <f t="shared" si="0"/>
        <v>72.31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74.820000000000007</v>
      </c>
      <c r="BA59">
        <v>2.5100000000000051</v>
      </c>
      <c r="BB59">
        <f t="shared" si="0"/>
        <v>72.31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74.820000000000007</v>
      </c>
      <c r="BA60">
        <v>2.5100000000000051</v>
      </c>
      <c r="BB60">
        <f t="shared" si="0"/>
        <v>72.31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74.820000000000007</v>
      </c>
      <c r="BA61">
        <v>2.5100000000000051</v>
      </c>
      <c r="BB61">
        <f t="shared" si="0"/>
        <v>72.31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74.709999999999994</v>
      </c>
      <c r="BA62">
        <v>2.5</v>
      </c>
      <c r="BB62">
        <f t="shared" si="0"/>
        <v>72.209999999999994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74.709999999999994</v>
      </c>
      <c r="BA63">
        <v>2.5</v>
      </c>
      <c r="BB63">
        <f t="shared" si="0"/>
        <v>72.209999999999994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74.709999999999994</v>
      </c>
      <c r="BA64">
        <v>2.5</v>
      </c>
      <c r="BB64">
        <f t="shared" si="0"/>
        <v>72.209999999999994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74.709999999999994</v>
      </c>
      <c r="BA65">
        <v>2.5</v>
      </c>
      <c r="BB65">
        <f t="shared" si="0"/>
        <v>72.209999999999994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74.709999999999994</v>
      </c>
      <c r="BA66">
        <v>2.5</v>
      </c>
      <c r="BB66">
        <f t="shared" si="0"/>
        <v>72.209999999999994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74.709999999999994</v>
      </c>
      <c r="BA67">
        <v>2.5</v>
      </c>
      <c r="BB67">
        <f t="shared" si="0"/>
        <v>72.209999999999994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74.709999999999994</v>
      </c>
      <c r="BA68">
        <v>2.5</v>
      </c>
      <c r="BB68">
        <f t="shared" ref="BB68:BB99" si="1">SUM(B68:AZ68)-BA68</f>
        <v>72.209999999999994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74.709999999999994</v>
      </c>
      <c r="BA69">
        <v>2.5</v>
      </c>
      <c r="BB69">
        <f t="shared" si="1"/>
        <v>72.209999999999994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74.709999999999994</v>
      </c>
      <c r="BA70">
        <v>2.5</v>
      </c>
      <c r="BB70">
        <f t="shared" si="1"/>
        <v>72.209999999999994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74.589999999999989</v>
      </c>
      <c r="BA71">
        <v>2.5</v>
      </c>
      <c r="BB71">
        <f t="shared" si="1"/>
        <v>72.089999999999989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74.589999999999989</v>
      </c>
      <c r="BA72">
        <v>2.5</v>
      </c>
      <c r="BB72">
        <f t="shared" si="1"/>
        <v>72.089999999999989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74.55</v>
      </c>
      <c r="BA73">
        <v>2.4900000000000091</v>
      </c>
      <c r="BB73">
        <f t="shared" si="1"/>
        <v>72.059999999999988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74.55</v>
      </c>
      <c r="BA74">
        <v>2.4900000000000091</v>
      </c>
      <c r="BB74">
        <f t="shared" si="1"/>
        <v>72.059999999999988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74.919999999999987</v>
      </c>
      <c r="BA75">
        <v>2.5</v>
      </c>
      <c r="BB75">
        <f t="shared" si="1"/>
        <v>72.419999999999987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74.919999999999987</v>
      </c>
      <c r="BA76">
        <v>2.5</v>
      </c>
      <c r="BB76">
        <f t="shared" si="1"/>
        <v>72.419999999999987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74.95999999999998</v>
      </c>
      <c r="BA77">
        <v>2.5099999999999909</v>
      </c>
      <c r="BB77">
        <f t="shared" si="1"/>
        <v>72.449999999999989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74.95999999999998</v>
      </c>
      <c r="BA78">
        <v>2.5099999999999909</v>
      </c>
      <c r="BB78">
        <f t="shared" si="1"/>
        <v>72.449999999999989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74.95999999999998</v>
      </c>
      <c r="BA79">
        <v>2.5099999999999909</v>
      </c>
      <c r="BB79">
        <f t="shared" si="1"/>
        <v>72.449999999999989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74.95999999999998</v>
      </c>
      <c r="BA80">
        <v>2.5099999999999909</v>
      </c>
      <c r="BB80">
        <f t="shared" si="1"/>
        <v>72.449999999999989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74.95999999999998</v>
      </c>
      <c r="BA81">
        <v>2.5099999999999909</v>
      </c>
      <c r="BB81">
        <f t="shared" si="1"/>
        <v>72.449999999999989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74.95999999999998</v>
      </c>
      <c r="BA82">
        <v>2.5099999999999909</v>
      </c>
      <c r="BB82">
        <f t="shared" si="1"/>
        <v>72.449999999999989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74.95999999999998</v>
      </c>
      <c r="BA83">
        <v>2.5099999999999909</v>
      </c>
      <c r="BB83">
        <f t="shared" si="1"/>
        <v>72.449999999999989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74.95999999999998</v>
      </c>
      <c r="BA84">
        <v>2.5099999999999909</v>
      </c>
      <c r="BB84">
        <f t="shared" si="1"/>
        <v>72.449999999999989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74.95999999999998</v>
      </c>
      <c r="BA85">
        <v>2.5099999999999909</v>
      </c>
      <c r="BB85">
        <f t="shared" si="1"/>
        <v>72.449999999999989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74.95999999999998</v>
      </c>
      <c r="BA86">
        <v>2.5099999999999909</v>
      </c>
      <c r="BB86">
        <f t="shared" si="1"/>
        <v>72.449999999999989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74.97999999999999</v>
      </c>
      <c r="BA87">
        <v>2.5100000000000051</v>
      </c>
      <c r="BB87">
        <f t="shared" si="1"/>
        <v>72.469999999999985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74.97999999999999</v>
      </c>
      <c r="BA88">
        <v>2.5100000000000051</v>
      </c>
      <c r="BB88">
        <f t="shared" si="1"/>
        <v>72.469999999999985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74.97999999999999</v>
      </c>
      <c r="BA89">
        <v>2.5100000000000051</v>
      </c>
      <c r="BB89">
        <f t="shared" si="1"/>
        <v>72.469999999999985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74.97999999999999</v>
      </c>
      <c r="BA90">
        <v>2.5100000000000051</v>
      </c>
      <c r="BB90">
        <f t="shared" si="1"/>
        <v>72.469999999999985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74.709999999999994</v>
      </c>
      <c r="BA91">
        <v>2.5</v>
      </c>
      <c r="BB91">
        <f t="shared" si="1"/>
        <v>72.209999999999994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74.709999999999994</v>
      </c>
      <c r="BA92">
        <v>2.5</v>
      </c>
      <c r="BB92">
        <f t="shared" si="1"/>
        <v>72.209999999999994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74.709999999999994</v>
      </c>
      <c r="BA93">
        <v>2.5</v>
      </c>
      <c r="BB93">
        <f t="shared" si="1"/>
        <v>72.209999999999994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74.61</v>
      </c>
      <c r="BA94">
        <v>2.5000000000000142</v>
      </c>
      <c r="BB94">
        <f t="shared" si="1"/>
        <v>72.109999999999985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74.61</v>
      </c>
      <c r="BA95">
        <v>2.5000000000000142</v>
      </c>
      <c r="BB95">
        <f t="shared" si="1"/>
        <v>72.109999999999985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74.61</v>
      </c>
      <c r="BA96">
        <v>2.5000000000000142</v>
      </c>
      <c r="BB96">
        <f t="shared" si="1"/>
        <v>72.109999999999985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74.61</v>
      </c>
      <c r="BA97">
        <v>2.5000000000000142</v>
      </c>
      <c r="BB97">
        <f t="shared" si="1"/>
        <v>72.109999999999985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74.61</v>
      </c>
      <c r="BA98">
        <v>2.5000000000000142</v>
      </c>
      <c r="BB98">
        <f t="shared" si="1"/>
        <v>72.109999999999985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1.7960499999999995</v>
      </c>
      <c r="BA99">
        <f t="shared" si="2"/>
        <v>6.0197499999999959E-2</v>
      </c>
      <c r="BB99">
        <f t="shared" si="1"/>
        <v>1.7358524999999996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8.2399950000000004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0.27604000000000006</v>
      </c>
      <c r="BB3">
        <f>SUM(B3:AZ3)-BA3</f>
        <v>7.9639550000000003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8.2399950000000004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0.27604000000000006</v>
      </c>
      <c r="BB4">
        <f t="shared" ref="BB4:BB67" si="0">SUM(B4:AZ4)-BA4</f>
        <v>7.9639550000000003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8.2399950000000004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0.27604000000000006</v>
      </c>
      <c r="BB5">
        <f t="shared" si="0"/>
        <v>7.9639550000000003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8.2399950000000004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0.27604000000000006</v>
      </c>
      <c r="BB6">
        <f t="shared" si="0"/>
        <v>7.9639550000000003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8.2399950000000004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0.27604000000000006</v>
      </c>
      <c r="BB7">
        <f t="shared" si="0"/>
        <v>7.9639550000000003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8.2399950000000004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0.27604000000000006</v>
      </c>
      <c r="BB8">
        <f t="shared" si="0"/>
        <v>7.9639550000000003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8.2399950000000004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0.27604000000000006</v>
      </c>
      <c r="BB9">
        <f t="shared" si="0"/>
        <v>7.9639550000000003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8.2399950000000004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0.27604000000000006</v>
      </c>
      <c r="BB10">
        <f t="shared" si="0"/>
        <v>7.9639550000000003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8.2399950000000004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0.27604000000000006</v>
      </c>
      <c r="BB11">
        <f t="shared" si="0"/>
        <v>7.9639550000000003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8.2399950000000004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0.27604000000000006</v>
      </c>
      <c r="BB12">
        <f t="shared" si="0"/>
        <v>7.9639550000000003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8.2399950000000004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0.27604000000000006</v>
      </c>
      <c r="BB13">
        <f t="shared" si="0"/>
        <v>7.9639550000000003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8.2399950000000004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0.27604000000000006</v>
      </c>
      <c r="BB14">
        <f t="shared" si="0"/>
        <v>7.9639550000000003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8.2399950000000004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0.27604000000000006</v>
      </c>
      <c r="BB15">
        <f t="shared" si="0"/>
        <v>7.9639550000000003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8.2399950000000004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0.27604000000000006</v>
      </c>
      <c r="BB16">
        <f t="shared" si="0"/>
        <v>7.9639550000000003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8.2399950000000004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0.27604000000000006</v>
      </c>
      <c r="BB17">
        <f t="shared" si="0"/>
        <v>7.9639550000000003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8.2399950000000004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0.27604000000000006</v>
      </c>
      <c r="BB18">
        <f t="shared" si="0"/>
        <v>7.9639550000000003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8.2399950000000004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0.27604000000000006</v>
      </c>
      <c r="BB19">
        <f t="shared" si="0"/>
        <v>7.9639550000000003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8.2399950000000004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0.27604000000000006</v>
      </c>
      <c r="BB20">
        <f t="shared" si="0"/>
        <v>7.9639550000000003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8.2399950000000004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0.27604000000000006</v>
      </c>
      <c r="BB21">
        <f t="shared" si="0"/>
        <v>7.9639550000000003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8.2399950000000004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0.27604000000000006</v>
      </c>
      <c r="BB22">
        <f t="shared" si="0"/>
        <v>7.9639550000000003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8.2399950000000004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0.27604000000000006</v>
      </c>
      <c r="BB23">
        <f t="shared" si="0"/>
        <v>7.9639550000000003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8.2399950000000004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0.27604000000000006</v>
      </c>
      <c r="BB24">
        <f t="shared" si="0"/>
        <v>7.9639550000000003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8.2399950000000004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0.27604000000000006</v>
      </c>
      <c r="BB25">
        <f t="shared" si="0"/>
        <v>7.9639550000000003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8.2399950000000004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0.27604000000000006</v>
      </c>
      <c r="BB26">
        <f t="shared" si="0"/>
        <v>7.9639550000000003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8.2399950000000004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0.27604000000000006</v>
      </c>
      <c r="BB27">
        <f t="shared" si="0"/>
        <v>7.9639550000000003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8.2399950000000004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0.27604000000000006</v>
      </c>
      <c r="BB28">
        <f t="shared" si="0"/>
        <v>7.9639550000000003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8.2399950000000004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0.27604000000000006</v>
      </c>
      <c r="BB29">
        <f t="shared" si="0"/>
        <v>7.9639550000000003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8.2399950000000004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0.27604000000000006</v>
      </c>
      <c r="BB30">
        <f t="shared" si="0"/>
        <v>7.9639550000000003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8.2399950000000004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0.27604000000000006</v>
      </c>
      <c r="BB31">
        <f t="shared" si="0"/>
        <v>7.9639550000000003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8.2399950000000004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0.27604000000000006</v>
      </c>
      <c r="BB32">
        <f t="shared" si="0"/>
        <v>7.9639550000000003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8.2399950000000004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0.27604000000000006</v>
      </c>
      <c r="BB33">
        <f t="shared" si="0"/>
        <v>7.9639550000000003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8.2399950000000004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0.27604000000000006</v>
      </c>
      <c r="BB34">
        <f t="shared" si="0"/>
        <v>7.9639550000000003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8.2399950000000004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0.27604000000000006</v>
      </c>
      <c r="BB35">
        <f t="shared" si="0"/>
        <v>7.9639550000000003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8.2399950000000004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0.27604000000000006</v>
      </c>
      <c r="BB36">
        <f t="shared" si="0"/>
        <v>7.9639550000000003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8.2399950000000004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0.27604000000000006</v>
      </c>
      <c r="BB37">
        <f t="shared" si="0"/>
        <v>7.9639550000000003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8.2399950000000004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0.27604000000000006</v>
      </c>
      <c r="BB38">
        <f t="shared" si="0"/>
        <v>7.9639550000000003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8.2399950000000004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0.27604000000000006</v>
      </c>
      <c r="BB39">
        <f t="shared" si="0"/>
        <v>7.9639550000000003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8.2399950000000004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0.27604000000000006</v>
      </c>
      <c r="BB40">
        <f t="shared" si="0"/>
        <v>7.9639550000000003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8.2399950000000004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0.27604000000000006</v>
      </c>
      <c r="BB41">
        <f t="shared" si="0"/>
        <v>7.9639550000000003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8.2399950000000004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0.27604000000000006</v>
      </c>
      <c r="BB42">
        <f t="shared" si="0"/>
        <v>7.9639550000000003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8.2399950000000004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0.27604000000000006</v>
      </c>
      <c r="BB43">
        <f t="shared" si="0"/>
        <v>7.9639550000000003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8.2399950000000004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0.27604000000000006</v>
      </c>
      <c r="BB44">
        <f t="shared" si="0"/>
        <v>7.9639550000000003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8.2399950000000004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0.27604000000000006</v>
      </c>
      <c r="BB45">
        <f t="shared" si="0"/>
        <v>7.9639550000000003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8.2399950000000004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0.27604000000000006</v>
      </c>
      <c r="BB46">
        <f t="shared" si="0"/>
        <v>7.9639550000000003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8.2399950000000004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0.27604000000000006</v>
      </c>
      <c r="BB47">
        <f t="shared" si="0"/>
        <v>7.9639550000000003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8.2399950000000004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0.27604000000000006</v>
      </c>
      <c r="BB48">
        <f t="shared" si="0"/>
        <v>7.9639550000000003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8.2399950000000004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0.27604000000000006</v>
      </c>
      <c r="BB49">
        <f t="shared" si="0"/>
        <v>7.9639550000000003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8.2399950000000004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0.27604000000000006</v>
      </c>
      <c r="BB50">
        <f t="shared" si="0"/>
        <v>7.9639550000000003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8.2399950000000004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0.27604000000000006</v>
      </c>
      <c r="BB51">
        <f t="shared" si="0"/>
        <v>7.9639550000000003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8.2399950000000004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0.27604000000000006</v>
      </c>
      <c r="BB52">
        <f t="shared" si="0"/>
        <v>7.9639550000000003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8.2399950000000004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0.27604000000000006</v>
      </c>
      <c r="BB53">
        <f t="shared" si="0"/>
        <v>7.9639550000000003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8.2399950000000004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0.27604000000000006</v>
      </c>
      <c r="BB54">
        <f t="shared" si="0"/>
        <v>7.9639550000000003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8.2399950000000004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0.27604000000000006</v>
      </c>
      <c r="BB55">
        <f t="shared" si="0"/>
        <v>7.9639550000000003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8.2399950000000004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0.27604000000000006</v>
      </c>
      <c r="BB56">
        <f t="shared" si="0"/>
        <v>7.9639550000000003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8.2399950000000004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0.27604000000000006</v>
      </c>
      <c r="BB57">
        <f t="shared" si="0"/>
        <v>7.9639550000000003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8.2399950000000004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0.27604000000000006</v>
      </c>
      <c r="BB58">
        <f t="shared" si="0"/>
        <v>7.9639550000000003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8.2399950000000004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0.27604000000000006</v>
      </c>
      <c r="BB59">
        <f t="shared" si="0"/>
        <v>7.9639550000000003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8.2399950000000004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0.27604000000000006</v>
      </c>
      <c r="BB60">
        <f t="shared" si="0"/>
        <v>7.9639550000000003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8.2399950000000004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0.27604000000000006</v>
      </c>
      <c r="BB61">
        <f t="shared" si="0"/>
        <v>7.9639550000000003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8.2399950000000004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0.27604000000000006</v>
      </c>
      <c r="BB62">
        <f t="shared" si="0"/>
        <v>7.9639550000000003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8.2399950000000004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0.27604000000000006</v>
      </c>
      <c r="BB63">
        <f t="shared" si="0"/>
        <v>7.9639550000000003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8.2399950000000004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0.27604000000000006</v>
      </c>
      <c r="BB64">
        <f t="shared" si="0"/>
        <v>7.9639550000000003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8.2399950000000004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0.27604000000000006</v>
      </c>
      <c r="BB65">
        <f t="shared" si="0"/>
        <v>7.9639550000000003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8.2399950000000004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0.27604000000000006</v>
      </c>
      <c r="BB66">
        <f t="shared" si="0"/>
        <v>7.9639550000000003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8.2399950000000004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0.27604000000000006</v>
      </c>
      <c r="BB67">
        <f t="shared" si="0"/>
        <v>7.9639550000000003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8.2399950000000004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0.27604000000000006</v>
      </c>
      <c r="BB68">
        <f t="shared" ref="BB68:BB99" si="1">SUM(B68:AZ68)-BA68</f>
        <v>7.9639550000000003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8.2399950000000004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0.27604000000000006</v>
      </c>
      <c r="BB69">
        <f t="shared" si="1"/>
        <v>7.9639550000000003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8.2399950000000004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0.27604000000000006</v>
      </c>
      <c r="BB70">
        <f t="shared" si="1"/>
        <v>7.9639550000000003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8.2399950000000004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0.27604000000000006</v>
      </c>
      <c r="BB71">
        <f t="shared" si="1"/>
        <v>7.9639550000000003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8.2399950000000004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0.27604000000000006</v>
      </c>
      <c r="BB72">
        <f t="shared" si="1"/>
        <v>7.9639550000000003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8.2399950000000004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0.27604000000000006</v>
      </c>
      <c r="BB73">
        <f t="shared" si="1"/>
        <v>7.9639550000000003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8.2399950000000004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0.27604000000000006</v>
      </c>
      <c r="BB74">
        <f t="shared" si="1"/>
        <v>7.9639550000000003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8.2399950000000004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0.27604000000000006</v>
      </c>
      <c r="BB75">
        <f t="shared" si="1"/>
        <v>7.9639550000000003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8.2399950000000004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0.27604000000000006</v>
      </c>
      <c r="BB76">
        <f t="shared" si="1"/>
        <v>7.9639550000000003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8.2399950000000004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0.27604000000000006</v>
      </c>
      <c r="BB77">
        <f t="shared" si="1"/>
        <v>7.9639550000000003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8.2399950000000004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0.27604000000000006</v>
      </c>
      <c r="BB78">
        <f t="shared" si="1"/>
        <v>7.9639550000000003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8.2399950000000004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0.27604000000000006</v>
      </c>
      <c r="BB79">
        <f t="shared" si="1"/>
        <v>7.9639550000000003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8.2399950000000004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0.27604000000000006</v>
      </c>
      <c r="BB80">
        <f t="shared" si="1"/>
        <v>7.9639550000000003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8.2399950000000004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0.27604000000000006</v>
      </c>
      <c r="BB81">
        <f t="shared" si="1"/>
        <v>7.9639550000000003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8.2399950000000004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0.27604000000000006</v>
      </c>
      <c r="BB82">
        <f t="shared" si="1"/>
        <v>7.9639550000000003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8.2399950000000004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0.27604000000000006</v>
      </c>
      <c r="BB83">
        <f t="shared" si="1"/>
        <v>7.9639550000000003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8.2399950000000004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0.27604000000000006</v>
      </c>
      <c r="BB84">
        <f t="shared" si="1"/>
        <v>7.9639550000000003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8.2399950000000004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0.27604000000000006</v>
      </c>
      <c r="BB85">
        <f t="shared" si="1"/>
        <v>7.9639550000000003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8.2399950000000004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0.27604000000000006</v>
      </c>
      <c r="BB86">
        <f t="shared" si="1"/>
        <v>7.9639550000000003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8.2399950000000004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0.27604000000000006</v>
      </c>
      <c r="BB87">
        <f t="shared" si="1"/>
        <v>7.9639550000000003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8.2399950000000004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0.27604000000000006</v>
      </c>
      <c r="BB88">
        <f t="shared" si="1"/>
        <v>7.9639550000000003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8.2399950000000004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0.27604000000000006</v>
      </c>
      <c r="BB89">
        <f t="shared" si="1"/>
        <v>7.9639550000000003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8.2399950000000004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0.27604000000000006</v>
      </c>
      <c r="BB90">
        <f t="shared" si="1"/>
        <v>7.9639550000000003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8.2399950000000004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0.27604000000000006</v>
      </c>
      <c r="BB91">
        <f t="shared" si="1"/>
        <v>7.9639550000000003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8.2399950000000004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0.27604000000000006</v>
      </c>
      <c r="BB92">
        <f t="shared" si="1"/>
        <v>7.9639550000000003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8.2399950000000004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0.27604000000000006</v>
      </c>
      <c r="BB93">
        <f t="shared" si="1"/>
        <v>7.9639550000000003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8.2399950000000004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0.27604000000000006</v>
      </c>
      <c r="BB94">
        <f t="shared" si="1"/>
        <v>7.9639550000000003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8.2399950000000004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0.27604000000000006</v>
      </c>
      <c r="BB95">
        <f t="shared" si="1"/>
        <v>7.9639550000000003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8.2399950000000004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0.27604000000000006</v>
      </c>
      <c r="BB96">
        <f t="shared" si="1"/>
        <v>7.9639550000000003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8.2399950000000004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0.27604000000000006</v>
      </c>
      <c r="BB97">
        <f t="shared" si="1"/>
        <v>7.9639550000000003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8.2399950000000004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0.27604000000000006</v>
      </c>
      <c r="BB98">
        <f t="shared" si="1"/>
        <v>7.9639550000000003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0.1977598800000003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6.6249600000000174E-3</v>
      </c>
      <c r="BB99">
        <f t="shared" si="1"/>
        <v>0.19113492000000029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270.62</v>
      </c>
      <c r="L3" s="202">
        <v>0</v>
      </c>
      <c r="M3" s="202">
        <v>61.64</v>
      </c>
      <c r="N3" s="202">
        <v>50.14</v>
      </c>
      <c r="O3" s="202">
        <v>70.83</v>
      </c>
      <c r="P3" s="202">
        <v>26.61</v>
      </c>
      <c r="Q3" s="202">
        <v>2.67</v>
      </c>
      <c r="R3" s="202">
        <v>7.57</v>
      </c>
      <c r="S3" s="202">
        <v>4.83</v>
      </c>
      <c r="T3" s="202">
        <v>0</v>
      </c>
      <c r="U3" s="202">
        <v>58.46</v>
      </c>
      <c r="V3" s="202">
        <v>0</v>
      </c>
      <c r="W3" s="202">
        <v>14.77</v>
      </c>
      <c r="X3" s="202">
        <v>62.62</v>
      </c>
      <c r="Y3" s="202">
        <v>0</v>
      </c>
      <c r="Z3" s="202">
        <v>100.32</v>
      </c>
      <c r="AA3" s="202">
        <v>0</v>
      </c>
      <c r="AB3" s="202">
        <v>0</v>
      </c>
      <c r="AC3" s="202">
        <v>14.21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8.2899999999999991</v>
      </c>
      <c r="AJ3" s="202">
        <v>0</v>
      </c>
      <c r="AK3" s="202">
        <v>78.28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270.62</v>
      </c>
      <c r="L4" s="202">
        <v>0</v>
      </c>
      <c r="M4" s="202">
        <v>61.64</v>
      </c>
      <c r="N4" s="202">
        <v>50.14</v>
      </c>
      <c r="O4" s="202">
        <v>70.83</v>
      </c>
      <c r="P4" s="202">
        <v>26.61</v>
      </c>
      <c r="Q4" s="202">
        <v>2.67</v>
      </c>
      <c r="R4" s="202">
        <v>7.73</v>
      </c>
      <c r="S4" s="202">
        <v>4.83</v>
      </c>
      <c r="T4" s="202">
        <v>0</v>
      </c>
      <c r="U4" s="202">
        <v>58.46</v>
      </c>
      <c r="V4" s="202">
        <v>0</v>
      </c>
      <c r="W4" s="202">
        <v>14.77</v>
      </c>
      <c r="X4" s="202">
        <v>62.62</v>
      </c>
      <c r="Y4" s="202">
        <v>0</v>
      </c>
      <c r="Z4" s="202">
        <v>100.32</v>
      </c>
      <c r="AA4" s="202">
        <v>0</v>
      </c>
      <c r="AB4" s="202">
        <v>0</v>
      </c>
      <c r="AC4" s="202">
        <v>14.21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8.2899999999999991</v>
      </c>
      <c r="AJ4" s="202">
        <v>0</v>
      </c>
      <c r="AK4" s="202">
        <v>78.28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270.62</v>
      </c>
      <c r="L5" s="202">
        <v>0</v>
      </c>
      <c r="M5" s="202">
        <v>61.64</v>
      </c>
      <c r="N5" s="202">
        <v>50.14</v>
      </c>
      <c r="O5" s="202">
        <v>70.83</v>
      </c>
      <c r="P5" s="202">
        <v>26.61</v>
      </c>
      <c r="Q5" s="202">
        <v>2.67</v>
      </c>
      <c r="R5" s="202">
        <v>7.73</v>
      </c>
      <c r="S5" s="202">
        <v>4.83</v>
      </c>
      <c r="T5" s="202">
        <v>0</v>
      </c>
      <c r="U5" s="202">
        <v>59.67</v>
      </c>
      <c r="V5" s="202">
        <v>0</v>
      </c>
      <c r="W5" s="202">
        <v>14.77</v>
      </c>
      <c r="X5" s="202">
        <v>62.62</v>
      </c>
      <c r="Y5" s="202">
        <v>0</v>
      </c>
      <c r="Z5" s="202">
        <v>100.32</v>
      </c>
      <c r="AA5" s="202">
        <v>0</v>
      </c>
      <c r="AB5" s="202">
        <v>0</v>
      </c>
      <c r="AC5" s="202">
        <v>14.21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8.2899999999999991</v>
      </c>
      <c r="AJ5" s="202">
        <v>0</v>
      </c>
      <c r="AK5" s="202">
        <v>78.28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270.62</v>
      </c>
      <c r="L6" s="202">
        <v>0</v>
      </c>
      <c r="M6" s="202">
        <v>61.64</v>
      </c>
      <c r="N6" s="202">
        <v>50.14</v>
      </c>
      <c r="O6" s="202">
        <v>70.83</v>
      </c>
      <c r="P6" s="202">
        <v>26.61</v>
      </c>
      <c r="Q6" s="202">
        <v>2.67</v>
      </c>
      <c r="R6" s="202">
        <v>7.73</v>
      </c>
      <c r="S6" s="202">
        <v>4.83</v>
      </c>
      <c r="T6" s="202">
        <v>0</v>
      </c>
      <c r="U6" s="202">
        <v>59.67</v>
      </c>
      <c r="V6" s="202">
        <v>0</v>
      </c>
      <c r="W6" s="202">
        <v>14.77</v>
      </c>
      <c r="X6" s="202">
        <v>62.62</v>
      </c>
      <c r="Y6" s="202">
        <v>0</v>
      </c>
      <c r="Z6" s="202">
        <v>100.32</v>
      </c>
      <c r="AA6" s="202">
        <v>0</v>
      </c>
      <c r="AB6" s="202">
        <v>0</v>
      </c>
      <c r="AC6" s="202">
        <v>14.21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8.2899999999999991</v>
      </c>
      <c r="AJ6" s="202">
        <v>0</v>
      </c>
      <c r="AK6" s="202">
        <v>78.28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270.62</v>
      </c>
      <c r="L7" s="202">
        <v>0</v>
      </c>
      <c r="M7" s="202">
        <v>61.64</v>
      </c>
      <c r="N7" s="202">
        <v>50.14</v>
      </c>
      <c r="O7" s="202">
        <v>70.83</v>
      </c>
      <c r="P7" s="202">
        <v>26.61</v>
      </c>
      <c r="Q7" s="202">
        <v>2.67</v>
      </c>
      <c r="R7" s="202">
        <v>7.73</v>
      </c>
      <c r="S7" s="202">
        <v>4.83</v>
      </c>
      <c r="T7" s="202">
        <v>0</v>
      </c>
      <c r="U7" s="202">
        <v>59.67</v>
      </c>
      <c r="V7" s="202">
        <v>0</v>
      </c>
      <c r="W7" s="202">
        <v>14.77</v>
      </c>
      <c r="X7" s="202">
        <v>62.62</v>
      </c>
      <c r="Y7" s="202">
        <v>0</v>
      </c>
      <c r="Z7" s="202">
        <v>100.32</v>
      </c>
      <c r="AA7" s="202">
        <v>0</v>
      </c>
      <c r="AB7" s="202">
        <v>0</v>
      </c>
      <c r="AC7" s="202">
        <v>14.21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10.18</v>
      </c>
      <c r="AJ7" s="202">
        <v>0</v>
      </c>
      <c r="AK7" s="202">
        <v>78.28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270.62</v>
      </c>
      <c r="L8" s="202">
        <v>0</v>
      </c>
      <c r="M8" s="202">
        <v>61.64</v>
      </c>
      <c r="N8" s="202">
        <v>50.14</v>
      </c>
      <c r="O8" s="202">
        <v>70.83</v>
      </c>
      <c r="P8" s="202">
        <v>26.61</v>
      </c>
      <c r="Q8" s="202">
        <v>2.67</v>
      </c>
      <c r="R8" s="202">
        <v>7.73</v>
      </c>
      <c r="S8" s="202">
        <v>4.83</v>
      </c>
      <c r="T8" s="202">
        <v>0</v>
      </c>
      <c r="U8" s="202">
        <v>59.67</v>
      </c>
      <c r="V8" s="202">
        <v>0</v>
      </c>
      <c r="W8" s="202">
        <v>14.77</v>
      </c>
      <c r="X8" s="202">
        <v>62.62</v>
      </c>
      <c r="Y8" s="202">
        <v>0</v>
      </c>
      <c r="Z8" s="202">
        <v>100.32</v>
      </c>
      <c r="AA8" s="202">
        <v>0</v>
      </c>
      <c r="AB8" s="202">
        <v>0</v>
      </c>
      <c r="AC8" s="202">
        <v>14.21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10.18</v>
      </c>
      <c r="AJ8" s="202">
        <v>0</v>
      </c>
      <c r="AK8" s="202">
        <v>78.28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270.62</v>
      </c>
      <c r="L9" s="202">
        <v>0</v>
      </c>
      <c r="M9" s="202">
        <v>14.5</v>
      </c>
      <c r="N9" s="202">
        <v>14.5</v>
      </c>
      <c r="O9" s="202">
        <v>9.67</v>
      </c>
      <c r="P9" s="202">
        <v>5.8</v>
      </c>
      <c r="Q9" s="202">
        <v>1.1100000000000001</v>
      </c>
      <c r="R9" s="202">
        <v>0</v>
      </c>
      <c r="S9" s="202">
        <v>0</v>
      </c>
      <c r="T9" s="202">
        <v>0</v>
      </c>
      <c r="U9" s="202">
        <v>59.67</v>
      </c>
      <c r="V9" s="202">
        <v>0</v>
      </c>
      <c r="W9" s="202">
        <v>5.46</v>
      </c>
      <c r="X9" s="202">
        <v>14.5</v>
      </c>
      <c r="Y9" s="202">
        <v>0</v>
      </c>
      <c r="Z9" s="202">
        <v>57.99</v>
      </c>
      <c r="AA9" s="202">
        <v>0</v>
      </c>
      <c r="AB9" s="202">
        <v>0</v>
      </c>
      <c r="AC9" s="202">
        <v>14.21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10.18</v>
      </c>
      <c r="AJ9" s="202">
        <v>0</v>
      </c>
      <c r="AK9" s="202">
        <v>78.28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270.62</v>
      </c>
      <c r="L10" s="202">
        <v>0</v>
      </c>
      <c r="M10" s="202">
        <v>14.5</v>
      </c>
      <c r="N10" s="202">
        <v>14.5</v>
      </c>
      <c r="O10" s="202">
        <v>9.67</v>
      </c>
      <c r="P10" s="202">
        <v>5.8</v>
      </c>
      <c r="Q10" s="202">
        <v>2.2400000000000002</v>
      </c>
      <c r="R10" s="202">
        <v>0</v>
      </c>
      <c r="S10" s="202">
        <v>0</v>
      </c>
      <c r="T10" s="202">
        <v>0</v>
      </c>
      <c r="U10" s="202">
        <v>59.67</v>
      </c>
      <c r="V10" s="202">
        <v>0</v>
      </c>
      <c r="W10" s="202">
        <v>4.83</v>
      </c>
      <c r="X10" s="202">
        <v>14.5</v>
      </c>
      <c r="Y10" s="202">
        <v>0</v>
      </c>
      <c r="Z10" s="202">
        <v>57.99</v>
      </c>
      <c r="AA10" s="202">
        <v>0</v>
      </c>
      <c r="AB10" s="202">
        <v>0</v>
      </c>
      <c r="AC10" s="202">
        <v>14.21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10.18</v>
      </c>
      <c r="AJ10" s="202">
        <v>0</v>
      </c>
      <c r="AK10" s="202">
        <v>78.28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270.62</v>
      </c>
      <c r="L11" s="202">
        <v>0</v>
      </c>
      <c r="M11" s="202">
        <v>14.5</v>
      </c>
      <c r="N11" s="202">
        <v>14.5</v>
      </c>
      <c r="O11" s="202">
        <v>9.67</v>
      </c>
      <c r="P11" s="202">
        <v>5.8</v>
      </c>
      <c r="Q11" s="202">
        <v>2.2400000000000002</v>
      </c>
      <c r="R11" s="202">
        <v>2.91</v>
      </c>
      <c r="S11" s="202">
        <v>2.33</v>
      </c>
      <c r="T11" s="202">
        <v>0</v>
      </c>
      <c r="U11" s="202">
        <v>59.67</v>
      </c>
      <c r="V11" s="202">
        <v>0</v>
      </c>
      <c r="W11" s="202">
        <v>4.83</v>
      </c>
      <c r="X11" s="202">
        <v>14.5</v>
      </c>
      <c r="Y11" s="202">
        <v>0</v>
      </c>
      <c r="Z11" s="202">
        <v>57.99</v>
      </c>
      <c r="AA11" s="202">
        <v>0</v>
      </c>
      <c r="AB11" s="202">
        <v>0</v>
      </c>
      <c r="AC11" s="202">
        <v>14.21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10.18</v>
      </c>
      <c r="AJ11" s="202">
        <v>0</v>
      </c>
      <c r="AK11" s="202">
        <v>78.28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270.62</v>
      </c>
      <c r="L12" s="202">
        <v>5.08</v>
      </c>
      <c r="M12" s="202">
        <v>14.5</v>
      </c>
      <c r="N12" s="202">
        <v>14.5</v>
      </c>
      <c r="O12" s="202">
        <v>9.67</v>
      </c>
      <c r="P12" s="202">
        <v>5.8</v>
      </c>
      <c r="Q12" s="202">
        <v>2.2400000000000002</v>
      </c>
      <c r="R12" s="202">
        <v>2.91</v>
      </c>
      <c r="S12" s="202">
        <v>2.33</v>
      </c>
      <c r="T12" s="202">
        <v>0</v>
      </c>
      <c r="U12" s="202">
        <v>59.67</v>
      </c>
      <c r="V12" s="202">
        <v>0</v>
      </c>
      <c r="W12" s="202">
        <v>4.83</v>
      </c>
      <c r="X12" s="202">
        <v>14.5</v>
      </c>
      <c r="Y12" s="202">
        <v>0</v>
      </c>
      <c r="Z12" s="202">
        <v>57.99</v>
      </c>
      <c r="AA12" s="202">
        <v>0</v>
      </c>
      <c r="AB12" s="202">
        <v>0</v>
      </c>
      <c r="AC12" s="202">
        <v>14.21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10.18</v>
      </c>
      <c r="AJ12" s="202">
        <v>0</v>
      </c>
      <c r="AK12" s="202">
        <v>78.28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279.3</v>
      </c>
      <c r="L13" s="202">
        <v>5.08</v>
      </c>
      <c r="M13" s="202">
        <v>14.5</v>
      </c>
      <c r="N13" s="202">
        <v>14.5</v>
      </c>
      <c r="O13" s="202">
        <v>9.67</v>
      </c>
      <c r="P13" s="202">
        <v>5.8</v>
      </c>
      <c r="Q13" s="202">
        <v>2.2400000000000002</v>
      </c>
      <c r="R13" s="202">
        <v>2.91</v>
      </c>
      <c r="S13" s="202">
        <v>2.33</v>
      </c>
      <c r="T13" s="202">
        <v>0</v>
      </c>
      <c r="U13" s="202">
        <v>60.03</v>
      </c>
      <c r="V13" s="202">
        <v>0</v>
      </c>
      <c r="W13" s="202">
        <v>4.83</v>
      </c>
      <c r="X13" s="202">
        <v>14.5</v>
      </c>
      <c r="Y13" s="202">
        <v>0</v>
      </c>
      <c r="Z13" s="202">
        <v>57.99</v>
      </c>
      <c r="AA13" s="202">
        <v>0</v>
      </c>
      <c r="AB13" s="202">
        <v>0</v>
      </c>
      <c r="AC13" s="202">
        <v>14.21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10.18</v>
      </c>
      <c r="AJ13" s="202">
        <v>0</v>
      </c>
      <c r="AK13" s="202">
        <v>78.28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279.27999999999997</v>
      </c>
      <c r="L14" s="202">
        <v>5.08</v>
      </c>
      <c r="M14" s="202">
        <v>14.5</v>
      </c>
      <c r="N14" s="202">
        <v>14.5</v>
      </c>
      <c r="O14" s="202">
        <v>9.67</v>
      </c>
      <c r="P14" s="202">
        <v>5.8</v>
      </c>
      <c r="Q14" s="202">
        <v>2.2400000000000002</v>
      </c>
      <c r="R14" s="202">
        <v>2.91</v>
      </c>
      <c r="S14" s="202">
        <v>2.33</v>
      </c>
      <c r="T14" s="202">
        <v>0</v>
      </c>
      <c r="U14" s="202">
        <v>60.03</v>
      </c>
      <c r="V14" s="202">
        <v>0</v>
      </c>
      <c r="W14" s="202">
        <v>4.83</v>
      </c>
      <c r="X14" s="202">
        <v>14.5</v>
      </c>
      <c r="Y14" s="202">
        <v>0</v>
      </c>
      <c r="Z14" s="202">
        <v>57.99</v>
      </c>
      <c r="AA14" s="202">
        <v>0</v>
      </c>
      <c r="AB14" s="202">
        <v>0</v>
      </c>
      <c r="AC14" s="202">
        <v>14.21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10.18</v>
      </c>
      <c r="AJ14" s="202">
        <v>0</v>
      </c>
      <c r="AK14" s="202">
        <v>78.28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279.22000000000003</v>
      </c>
      <c r="L15" s="202">
        <v>3.8</v>
      </c>
      <c r="M15" s="202">
        <v>14.5</v>
      </c>
      <c r="N15" s="202">
        <v>14.5</v>
      </c>
      <c r="O15" s="202">
        <v>9.67</v>
      </c>
      <c r="P15" s="202">
        <v>5.8</v>
      </c>
      <c r="Q15" s="202">
        <v>2.2400000000000002</v>
      </c>
      <c r="R15" s="202">
        <v>2.97</v>
      </c>
      <c r="S15" s="202">
        <v>2.33</v>
      </c>
      <c r="T15" s="202">
        <v>0</v>
      </c>
      <c r="U15" s="202">
        <v>60.03</v>
      </c>
      <c r="V15" s="202">
        <v>0</v>
      </c>
      <c r="W15" s="202">
        <v>4.83</v>
      </c>
      <c r="X15" s="202">
        <v>14.5</v>
      </c>
      <c r="Y15" s="202">
        <v>0</v>
      </c>
      <c r="Z15" s="202">
        <v>57.99</v>
      </c>
      <c r="AA15" s="202">
        <v>0</v>
      </c>
      <c r="AB15" s="202">
        <v>0</v>
      </c>
      <c r="AC15" s="202">
        <v>14.21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10.47</v>
      </c>
      <c r="AJ15" s="202">
        <v>0</v>
      </c>
      <c r="AK15" s="202">
        <v>78.28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279.19</v>
      </c>
      <c r="L16" s="202">
        <v>3.8</v>
      </c>
      <c r="M16" s="202">
        <v>14.5</v>
      </c>
      <c r="N16" s="202">
        <v>14.5</v>
      </c>
      <c r="O16" s="202">
        <v>9.67</v>
      </c>
      <c r="P16" s="202">
        <v>5.8</v>
      </c>
      <c r="Q16" s="202">
        <v>2.2400000000000002</v>
      </c>
      <c r="R16" s="202">
        <v>2.97</v>
      </c>
      <c r="S16" s="202">
        <v>2.33</v>
      </c>
      <c r="T16" s="202">
        <v>0</v>
      </c>
      <c r="U16" s="202">
        <v>60.03</v>
      </c>
      <c r="V16" s="202">
        <v>0</v>
      </c>
      <c r="W16" s="202">
        <v>4.83</v>
      </c>
      <c r="X16" s="202">
        <v>14.5</v>
      </c>
      <c r="Y16" s="202">
        <v>0</v>
      </c>
      <c r="Z16" s="202">
        <v>57.99</v>
      </c>
      <c r="AA16" s="202">
        <v>0</v>
      </c>
      <c r="AB16" s="202">
        <v>0</v>
      </c>
      <c r="AC16" s="202">
        <v>14.21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10.47</v>
      </c>
      <c r="AJ16" s="202">
        <v>0</v>
      </c>
      <c r="AK16" s="202">
        <v>78.28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279.22000000000003</v>
      </c>
      <c r="L17" s="202">
        <v>4.3</v>
      </c>
      <c r="M17" s="202">
        <v>14.5</v>
      </c>
      <c r="N17" s="202">
        <v>14.5</v>
      </c>
      <c r="O17" s="202">
        <v>9.67</v>
      </c>
      <c r="P17" s="202">
        <v>5.8</v>
      </c>
      <c r="Q17" s="202">
        <v>2.2400000000000002</v>
      </c>
      <c r="R17" s="202">
        <v>4.51</v>
      </c>
      <c r="S17" s="202">
        <v>2.33</v>
      </c>
      <c r="T17" s="202">
        <v>0</v>
      </c>
      <c r="U17" s="202">
        <v>60.03</v>
      </c>
      <c r="V17" s="202">
        <v>0</v>
      </c>
      <c r="W17" s="202">
        <v>4.83</v>
      </c>
      <c r="X17" s="202">
        <v>14.5</v>
      </c>
      <c r="Y17" s="202">
        <v>0</v>
      </c>
      <c r="Z17" s="202">
        <v>57.99</v>
      </c>
      <c r="AA17" s="202">
        <v>0</v>
      </c>
      <c r="AB17" s="202">
        <v>0</v>
      </c>
      <c r="AC17" s="202">
        <v>14.21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10.47</v>
      </c>
      <c r="AJ17" s="202">
        <v>0</v>
      </c>
      <c r="AK17" s="202">
        <v>78.28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279.19</v>
      </c>
      <c r="L18" s="202">
        <v>4.3</v>
      </c>
      <c r="M18" s="202">
        <v>14.5</v>
      </c>
      <c r="N18" s="202">
        <v>14.5</v>
      </c>
      <c r="O18" s="202">
        <v>9.67</v>
      </c>
      <c r="P18" s="202">
        <v>5.8</v>
      </c>
      <c r="Q18" s="202">
        <v>2.2400000000000002</v>
      </c>
      <c r="R18" s="202">
        <v>4.51</v>
      </c>
      <c r="S18" s="202">
        <v>2.33</v>
      </c>
      <c r="T18" s="202">
        <v>0</v>
      </c>
      <c r="U18" s="202">
        <v>60.03</v>
      </c>
      <c r="V18" s="202">
        <v>0</v>
      </c>
      <c r="W18" s="202">
        <v>4.83</v>
      </c>
      <c r="X18" s="202">
        <v>14.5</v>
      </c>
      <c r="Y18" s="202">
        <v>0</v>
      </c>
      <c r="Z18" s="202">
        <v>57.99</v>
      </c>
      <c r="AA18" s="202">
        <v>0</v>
      </c>
      <c r="AB18" s="202">
        <v>0</v>
      </c>
      <c r="AC18" s="202">
        <v>14.21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10.47</v>
      </c>
      <c r="AJ18" s="202">
        <v>0</v>
      </c>
      <c r="AK18" s="202">
        <v>78.28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279.3</v>
      </c>
      <c r="L19" s="202">
        <v>0</v>
      </c>
      <c r="M19" s="202">
        <v>14.5</v>
      </c>
      <c r="N19" s="202">
        <v>14.5</v>
      </c>
      <c r="O19" s="202">
        <v>9.67</v>
      </c>
      <c r="P19" s="202">
        <v>5.8</v>
      </c>
      <c r="Q19" s="202">
        <v>2.2400000000000002</v>
      </c>
      <c r="R19" s="202">
        <v>4.58</v>
      </c>
      <c r="S19" s="202">
        <v>2.37</v>
      </c>
      <c r="T19" s="202">
        <v>0</v>
      </c>
      <c r="U19" s="202">
        <v>60.03</v>
      </c>
      <c r="V19" s="202">
        <v>0</v>
      </c>
      <c r="W19" s="202">
        <v>4.83</v>
      </c>
      <c r="X19" s="202">
        <v>14.5</v>
      </c>
      <c r="Y19" s="202">
        <v>0</v>
      </c>
      <c r="Z19" s="202">
        <v>57.99</v>
      </c>
      <c r="AA19" s="202">
        <v>0</v>
      </c>
      <c r="AB19" s="202">
        <v>0</v>
      </c>
      <c r="AC19" s="202">
        <v>14.21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11.03</v>
      </c>
      <c r="AJ19" s="202">
        <v>0</v>
      </c>
      <c r="AK19" s="202">
        <v>78.28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279.27999999999997</v>
      </c>
      <c r="L20" s="202">
        <v>0</v>
      </c>
      <c r="M20" s="202">
        <v>14.5</v>
      </c>
      <c r="N20" s="202">
        <v>14.5</v>
      </c>
      <c r="O20" s="202">
        <v>9.67</v>
      </c>
      <c r="P20" s="202">
        <v>5.8</v>
      </c>
      <c r="Q20" s="202">
        <v>2.2400000000000002</v>
      </c>
      <c r="R20" s="202">
        <v>4.58</v>
      </c>
      <c r="S20" s="202">
        <v>2.37</v>
      </c>
      <c r="T20" s="202">
        <v>0</v>
      </c>
      <c r="U20" s="202">
        <v>60.03</v>
      </c>
      <c r="V20" s="202">
        <v>0</v>
      </c>
      <c r="W20" s="202">
        <v>4.83</v>
      </c>
      <c r="X20" s="202">
        <v>14.5</v>
      </c>
      <c r="Y20" s="202">
        <v>0</v>
      </c>
      <c r="Z20" s="202">
        <v>57.99</v>
      </c>
      <c r="AA20" s="202">
        <v>0</v>
      </c>
      <c r="AB20" s="202">
        <v>0</v>
      </c>
      <c r="AC20" s="202">
        <v>14.21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11.03</v>
      </c>
      <c r="AJ20" s="202">
        <v>0</v>
      </c>
      <c r="AK20" s="202">
        <v>78.28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279.3</v>
      </c>
      <c r="L21" s="202">
        <v>0</v>
      </c>
      <c r="M21" s="202">
        <v>14.5</v>
      </c>
      <c r="N21" s="202">
        <v>14.5</v>
      </c>
      <c r="O21" s="202">
        <v>9.67</v>
      </c>
      <c r="P21" s="202">
        <v>5.8</v>
      </c>
      <c r="Q21" s="202">
        <v>2.2400000000000002</v>
      </c>
      <c r="R21" s="202">
        <v>4.58</v>
      </c>
      <c r="S21" s="202">
        <v>2.37</v>
      </c>
      <c r="T21" s="202">
        <v>0</v>
      </c>
      <c r="U21" s="202">
        <v>60.03</v>
      </c>
      <c r="V21" s="202">
        <v>0</v>
      </c>
      <c r="W21" s="202">
        <v>4.83</v>
      </c>
      <c r="X21" s="202">
        <v>14.5</v>
      </c>
      <c r="Y21" s="202">
        <v>0</v>
      </c>
      <c r="Z21" s="202">
        <v>57.99</v>
      </c>
      <c r="AA21" s="202">
        <v>0</v>
      </c>
      <c r="AB21" s="202">
        <v>0</v>
      </c>
      <c r="AC21" s="202">
        <v>14.21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11.03</v>
      </c>
      <c r="AJ21" s="202">
        <v>0</v>
      </c>
      <c r="AK21" s="202">
        <v>78.28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279.27999999999997</v>
      </c>
      <c r="L22" s="202">
        <v>0</v>
      </c>
      <c r="M22" s="202">
        <v>14.5</v>
      </c>
      <c r="N22" s="202">
        <v>14.5</v>
      </c>
      <c r="O22" s="202">
        <v>9.67</v>
      </c>
      <c r="P22" s="202">
        <v>5.8</v>
      </c>
      <c r="Q22" s="202">
        <v>2.2400000000000002</v>
      </c>
      <c r="R22" s="202">
        <v>4.58</v>
      </c>
      <c r="S22" s="202">
        <v>2.37</v>
      </c>
      <c r="T22" s="202">
        <v>0</v>
      </c>
      <c r="U22" s="202">
        <v>60.03</v>
      </c>
      <c r="V22" s="202">
        <v>0</v>
      </c>
      <c r="W22" s="202">
        <v>4.83</v>
      </c>
      <c r="X22" s="202">
        <v>14.5</v>
      </c>
      <c r="Y22" s="202">
        <v>0</v>
      </c>
      <c r="Z22" s="202">
        <v>57.99</v>
      </c>
      <c r="AA22" s="202">
        <v>0</v>
      </c>
      <c r="AB22" s="202">
        <v>0</v>
      </c>
      <c r="AC22" s="202">
        <v>14.21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11.03</v>
      </c>
      <c r="AJ22" s="202">
        <v>0</v>
      </c>
      <c r="AK22" s="202">
        <v>78.28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279.36</v>
      </c>
      <c r="L23" s="202">
        <v>0</v>
      </c>
      <c r="M23" s="202">
        <v>14.5</v>
      </c>
      <c r="N23" s="202">
        <v>14.5</v>
      </c>
      <c r="O23" s="202">
        <v>9.67</v>
      </c>
      <c r="P23" s="202">
        <v>5.8</v>
      </c>
      <c r="Q23" s="202">
        <v>2.25</v>
      </c>
      <c r="R23" s="202">
        <v>4.8600000000000003</v>
      </c>
      <c r="S23" s="202">
        <v>2.65</v>
      </c>
      <c r="T23" s="202">
        <v>0</v>
      </c>
      <c r="U23" s="202">
        <v>60.03</v>
      </c>
      <c r="V23" s="202">
        <v>0</v>
      </c>
      <c r="W23" s="202">
        <v>4.83</v>
      </c>
      <c r="X23" s="202">
        <v>14.5</v>
      </c>
      <c r="Y23" s="202">
        <v>0</v>
      </c>
      <c r="Z23" s="202">
        <v>57.99</v>
      </c>
      <c r="AA23" s="202">
        <v>0</v>
      </c>
      <c r="AB23" s="202">
        <v>0</v>
      </c>
      <c r="AC23" s="202">
        <v>14.21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11.03</v>
      </c>
      <c r="AJ23" s="202">
        <v>0</v>
      </c>
      <c r="AK23" s="202">
        <v>78.28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279.33</v>
      </c>
      <c r="L24" s="202">
        <v>0</v>
      </c>
      <c r="M24" s="202">
        <v>14.5</v>
      </c>
      <c r="N24" s="202">
        <v>14.5</v>
      </c>
      <c r="O24" s="202">
        <v>9.67</v>
      </c>
      <c r="P24" s="202">
        <v>5.8</v>
      </c>
      <c r="Q24" s="202">
        <v>2.25</v>
      </c>
      <c r="R24" s="202">
        <v>4.8600000000000003</v>
      </c>
      <c r="S24" s="202">
        <v>2.65</v>
      </c>
      <c r="T24" s="202">
        <v>0</v>
      </c>
      <c r="U24" s="202">
        <v>60.03</v>
      </c>
      <c r="V24" s="202">
        <v>0</v>
      </c>
      <c r="W24" s="202">
        <v>4.83</v>
      </c>
      <c r="X24" s="202">
        <v>14.5</v>
      </c>
      <c r="Y24" s="202">
        <v>0</v>
      </c>
      <c r="Z24" s="202">
        <v>57.99</v>
      </c>
      <c r="AA24" s="202">
        <v>0</v>
      </c>
      <c r="AB24" s="202">
        <v>0</v>
      </c>
      <c r="AC24" s="202">
        <v>14.21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11.03</v>
      </c>
      <c r="AJ24" s="202">
        <v>0</v>
      </c>
      <c r="AK24" s="202">
        <v>78.28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279.36</v>
      </c>
      <c r="L25" s="202">
        <v>0</v>
      </c>
      <c r="M25" s="202">
        <v>14.5</v>
      </c>
      <c r="N25" s="202">
        <v>14.5</v>
      </c>
      <c r="O25" s="202">
        <v>9.67</v>
      </c>
      <c r="P25" s="202">
        <v>5.8</v>
      </c>
      <c r="Q25" s="202">
        <v>2.25</v>
      </c>
      <c r="R25" s="202">
        <v>4.8600000000000003</v>
      </c>
      <c r="S25" s="202">
        <v>2.65</v>
      </c>
      <c r="T25" s="202">
        <v>0</v>
      </c>
      <c r="U25" s="202">
        <v>60.03</v>
      </c>
      <c r="V25" s="202">
        <v>0</v>
      </c>
      <c r="W25" s="202">
        <v>4.83</v>
      </c>
      <c r="X25" s="202">
        <v>14.5</v>
      </c>
      <c r="Y25" s="202">
        <v>0</v>
      </c>
      <c r="Z25" s="202">
        <v>57.99</v>
      </c>
      <c r="AA25" s="202">
        <v>0</v>
      </c>
      <c r="AB25" s="202">
        <v>0</v>
      </c>
      <c r="AC25" s="202">
        <v>14.21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11.03</v>
      </c>
      <c r="AJ25" s="202">
        <v>0</v>
      </c>
      <c r="AK25" s="202">
        <v>78.28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279.33</v>
      </c>
      <c r="L26" s="202">
        <v>0</v>
      </c>
      <c r="M26" s="202">
        <v>14.5</v>
      </c>
      <c r="N26" s="202">
        <v>14.5</v>
      </c>
      <c r="O26" s="202">
        <v>9.67</v>
      </c>
      <c r="P26" s="202">
        <v>5.8</v>
      </c>
      <c r="Q26" s="202">
        <v>2.25</v>
      </c>
      <c r="R26" s="202">
        <v>4.8600000000000003</v>
      </c>
      <c r="S26" s="202">
        <v>2.65</v>
      </c>
      <c r="T26" s="202">
        <v>0</v>
      </c>
      <c r="U26" s="202">
        <v>60.03</v>
      </c>
      <c r="V26" s="202">
        <v>0</v>
      </c>
      <c r="W26" s="202">
        <v>4.83</v>
      </c>
      <c r="X26" s="202">
        <v>14.5</v>
      </c>
      <c r="Y26" s="202">
        <v>0</v>
      </c>
      <c r="Z26" s="202">
        <v>57.99</v>
      </c>
      <c r="AA26" s="202">
        <v>0</v>
      </c>
      <c r="AB26" s="202">
        <v>0</v>
      </c>
      <c r="AC26" s="202">
        <v>14.21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11.03</v>
      </c>
      <c r="AJ26" s="202">
        <v>0</v>
      </c>
      <c r="AK26" s="202">
        <v>78.28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279.3</v>
      </c>
      <c r="L27" s="202">
        <v>0</v>
      </c>
      <c r="M27" s="202">
        <v>14.5</v>
      </c>
      <c r="N27" s="202">
        <v>14.5</v>
      </c>
      <c r="O27" s="202">
        <v>9.67</v>
      </c>
      <c r="P27" s="202">
        <v>5.8</v>
      </c>
      <c r="Q27" s="202">
        <v>2.25</v>
      </c>
      <c r="R27" s="202">
        <v>3.57</v>
      </c>
      <c r="S27" s="202">
        <v>2.2400000000000002</v>
      </c>
      <c r="T27" s="202">
        <v>0</v>
      </c>
      <c r="U27" s="202">
        <v>60.03</v>
      </c>
      <c r="V27" s="202">
        <v>0</v>
      </c>
      <c r="W27" s="202">
        <v>4.83</v>
      </c>
      <c r="X27" s="202">
        <v>14.5</v>
      </c>
      <c r="Y27" s="202">
        <v>0</v>
      </c>
      <c r="Z27" s="202">
        <v>57.99</v>
      </c>
      <c r="AA27" s="202">
        <v>0</v>
      </c>
      <c r="AB27" s="202">
        <v>0</v>
      </c>
      <c r="AC27" s="202">
        <v>14.21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10.18</v>
      </c>
      <c r="AJ27" s="202">
        <v>0</v>
      </c>
      <c r="AK27" s="202">
        <v>78.28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8.98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279.27999999999997</v>
      </c>
      <c r="L28" s="202">
        <v>0</v>
      </c>
      <c r="M28" s="202">
        <v>14.5</v>
      </c>
      <c r="N28" s="202">
        <v>14.5</v>
      </c>
      <c r="O28" s="202">
        <v>9.67</v>
      </c>
      <c r="P28" s="202">
        <v>5.8</v>
      </c>
      <c r="Q28" s="202">
        <v>2.25</v>
      </c>
      <c r="R28" s="202">
        <v>3.57</v>
      </c>
      <c r="S28" s="202">
        <v>2.2400000000000002</v>
      </c>
      <c r="T28" s="202">
        <v>0</v>
      </c>
      <c r="U28" s="202">
        <v>60.03</v>
      </c>
      <c r="V28" s="202">
        <v>0</v>
      </c>
      <c r="W28" s="202">
        <v>4.83</v>
      </c>
      <c r="X28" s="202">
        <v>14.5</v>
      </c>
      <c r="Y28" s="202">
        <v>0</v>
      </c>
      <c r="Z28" s="202">
        <v>57.99</v>
      </c>
      <c r="AA28" s="202">
        <v>0</v>
      </c>
      <c r="AB28" s="202">
        <v>0</v>
      </c>
      <c r="AC28" s="202">
        <v>14.21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10.18</v>
      </c>
      <c r="AJ28" s="202">
        <v>0</v>
      </c>
      <c r="AK28" s="202">
        <v>78.28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15.16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279.3</v>
      </c>
      <c r="L29" s="202">
        <v>0</v>
      </c>
      <c r="M29" s="202">
        <v>14.5</v>
      </c>
      <c r="N29" s="202">
        <v>14.5</v>
      </c>
      <c r="O29" s="202">
        <v>9.67</v>
      </c>
      <c r="P29" s="202">
        <v>5.8</v>
      </c>
      <c r="Q29" s="202">
        <v>2.25</v>
      </c>
      <c r="R29" s="202">
        <v>3.57</v>
      </c>
      <c r="S29" s="202">
        <v>2.2400000000000002</v>
      </c>
      <c r="T29" s="202">
        <v>0</v>
      </c>
      <c r="U29" s="202">
        <v>60.03</v>
      </c>
      <c r="V29" s="202">
        <v>0</v>
      </c>
      <c r="W29" s="202">
        <v>4.83</v>
      </c>
      <c r="X29" s="202">
        <v>14.5</v>
      </c>
      <c r="Y29" s="202">
        <v>0</v>
      </c>
      <c r="Z29" s="202">
        <v>57.99</v>
      </c>
      <c r="AA29" s="202">
        <v>0</v>
      </c>
      <c r="AB29" s="202">
        <v>0</v>
      </c>
      <c r="AC29" s="202">
        <v>14.86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10.18</v>
      </c>
      <c r="AJ29" s="202">
        <v>0</v>
      </c>
      <c r="AK29" s="202">
        <v>78.28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16.899999999999999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279.27999999999997</v>
      </c>
      <c r="L30" s="202">
        <v>4.9800000000000004</v>
      </c>
      <c r="M30" s="202">
        <v>14.5</v>
      </c>
      <c r="N30" s="202">
        <v>14.5</v>
      </c>
      <c r="O30" s="202">
        <v>9.67</v>
      </c>
      <c r="P30" s="202">
        <v>5.8</v>
      </c>
      <c r="Q30" s="202">
        <v>2.25</v>
      </c>
      <c r="R30" s="202">
        <v>3.57</v>
      </c>
      <c r="S30" s="202">
        <v>2.2400000000000002</v>
      </c>
      <c r="T30" s="202">
        <v>0</v>
      </c>
      <c r="U30" s="202">
        <v>60.03</v>
      </c>
      <c r="V30" s="202">
        <v>0</v>
      </c>
      <c r="W30" s="202">
        <v>4.83</v>
      </c>
      <c r="X30" s="202">
        <v>14.5</v>
      </c>
      <c r="Y30" s="202">
        <v>0</v>
      </c>
      <c r="Z30" s="202">
        <v>57.99</v>
      </c>
      <c r="AA30" s="202">
        <v>0</v>
      </c>
      <c r="AB30" s="202">
        <v>0</v>
      </c>
      <c r="AC30" s="202">
        <v>14.86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10.75</v>
      </c>
      <c r="AJ30" s="202">
        <v>0</v>
      </c>
      <c r="AK30" s="202">
        <v>78.28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24.28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279.3</v>
      </c>
      <c r="L31" s="202">
        <v>4.9800000000000004</v>
      </c>
      <c r="M31" s="202">
        <v>14.5</v>
      </c>
      <c r="N31" s="202">
        <v>14.5</v>
      </c>
      <c r="O31" s="202">
        <v>9.67</v>
      </c>
      <c r="P31" s="202">
        <v>5.8</v>
      </c>
      <c r="Q31" s="202">
        <v>2.25</v>
      </c>
      <c r="R31" s="202">
        <v>3.57</v>
      </c>
      <c r="S31" s="202">
        <v>2.2400000000000002</v>
      </c>
      <c r="T31" s="202">
        <v>0</v>
      </c>
      <c r="U31" s="202">
        <v>60.03</v>
      </c>
      <c r="V31" s="202">
        <v>0</v>
      </c>
      <c r="W31" s="202">
        <v>4.83</v>
      </c>
      <c r="X31" s="202">
        <v>14.5</v>
      </c>
      <c r="Y31" s="202">
        <v>0</v>
      </c>
      <c r="Z31" s="202">
        <v>57.99</v>
      </c>
      <c r="AA31" s="202">
        <v>0</v>
      </c>
      <c r="AB31" s="202">
        <v>0</v>
      </c>
      <c r="AC31" s="202">
        <v>8.35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9.27</v>
      </c>
      <c r="AJ31" s="202">
        <v>0</v>
      </c>
      <c r="AK31" s="202">
        <v>78.28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32.35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279.27999999999997</v>
      </c>
      <c r="L32" s="202">
        <v>4.9800000000000004</v>
      </c>
      <c r="M32" s="202">
        <v>14.5</v>
      </c>
      <c r="N32" s="202">
        <v>14.5</v>
      </c>
      <c r="O32" s="202">
        <v>9.67</v>
      </c>
      <c r="P32" s="202">
        <v>5.8</v>
      </c>
      <c r="Q32" s="202">
        <v>2.4500000000000002</v>
      </c>
      <c r="R32" s="202">
        <v>7.48</v>
      </c>
      <c r="S32" s="202">
        <v>5.13</v>
      </c>
      <c r="T32" s="202">
        <v>0</v>
      </c>
      <c r="U32" s="202">
        <v>60.03</v>
      </c>
      <c r="V32" s="202">
        <v>0</v>
      </c>
      <c r="W32" s="202">
        <v>4.83</v>
      </c>
      <c r="X32" s="202">
        <v>14.5</v>
      </c>
      <c r="Y32" s="202">
        <v>0</v>
      </c>
      <c r="Z32" s="202">
        <v>57.99</v>
      </c>
      <c r="AA32" s="202">
        <v>0</v>
      </c>
      <c r="AB32" s="202">
        <v>0</v>
      </c>
      <c r="AC32" s="202">
        <v>13.99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10.11</v>
      </c>
      <c r="AJ32" s="202">
        <v>0</v>
      </c>
      <c r="AK32" s="202">
        <v>78.28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34.5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279.3</v>
      </c>
      <c r="L33" s="202">
        <v>4.9800000000000004</v>
      </c>
      <c r="M33" s="202">
        <v>14.5</v>
      </c>
      <c r="N33" s="202">
        <v>14.5</v>
      </c>
      <c r="O33" s="202">
        <v>9.67</v>
      </c>
      <c r="P33" s="202">
        <v>5.8</v>
      </c>
      <c r="Q33" s="202">
        <v>2.4500000000000002</v>
      </c>
      <c r="R33" s="202">
        <v>7.48</v>
      </c>
      <c r="S33" s="202">
        <v>5.13</v>
      </c>
      <c r="T33" s="202">
        <v>0</v>
      </c>
      <c r="U33" s="202">
        <v>60.03</v>
      </c>
      <c r="V33" s="202">
        <v>0</v>
      </c>
      <c r="W33" s="202">
        <v>4.83</v>
      </c>
      <c r="X33" s="202">
        <v>14.5</v>
      </c>
      <c r="Y33" s="202">
        <v>0</v>
      </c>
      <c r="Z33" s="202">
        <v>57.99</v>
      </c>
      <c r="AA33" s="202">
        <v>0</v>
      </c>
      <c r="AB33" s="202">
        <v>0</v>
      </c>
      <c r="AC33" s="202">
        <v>13.99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10.75</v>
      </c>
      <c r="AJ33" s="202">
        <v>0</v>
      </c>
      <c r="AK33" s="202">
        <v>78.28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34.5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279.27999999999997</v>
      </c>
      <c r="L34" s="202">
        <v>4.9800000000000004</v>
      </c>
      <c r="M34" s="202">
        <v>14.5</v>
      </c>
      <c r="N34" s="202">
        <v>14.5</v>
      </c>
      <c r="O34" s="202">
        <v>9.67</v>
      </c>
      <c r="P34" s="202">
        <v>5.8</v>
      </c>
      <c r="Q34" s="202">
        <v>2.4500000000000002</v>
      </c>
      <c r="R34" s="202">
        <v>7.48</v>
      </c>
      <c r="S34" s="202">
        <v>5.13</v>
      </c>
      <c r="T34" s="202">
        <v>0</v>
      </c>
      <c r="U34" s="202">
        <v>60.03</v>
      </c>
      <c r="V34" s="202">
        <v>0</v>
      </c>
      <c r="W34" s="202">
        <v>4.83</v>
      </c>
      <c r="X34" s="202">
        <v>14.5</v>
      </c>
      <c r="Y34" s="202">
        <v>0</v>
      </c>
      <c r="Z34" s="202">
        <v>57.99</v>
      </c>
      <c r="AA34" s="202">
        <v>0</v>
      </c>
      <c r="AB34" s="202">
        <v>0</v>
      </c>
      <c r="AC34" s="202">
        <v>13.99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10.11</v>
      </c>
      <c r="AJ34" s="202">
        <v>0</v>
      </c>
      <c r="AK34" s="202">
        <v>78.28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34.5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279.45999999999998</v>
      </c>
      <c r="L35" s="202">
        <v>4.76</v>
      </c>
      <c r="M35" s="202">
        <v>14.5</v>
      </c>
      <c r="N35" s="202">
        <v>14.5</v>
      </c>
      <c r="O35" s="202">
        <v>9.67</v>
      </c>
      <c r="P35" s="202">
        <v>5.8</v>
      </c>
      <c r="Q35" s="202">
        <v>2.4300000000000002</v>
      </c>
      <c r="R35" s="202">
        <v>0</v>
      </c>
      <c r="S35" s="202">
        <v>4.5199999999999996</v>
      </c>
      <c r="T35" s="202">
        <v>0</v>
      </c>
      <c r="U35" s="202">
        <v>60.03</v>
      </c>
      <c r="V35" s="202">
        <v>0</v>
      </c>
      <c r="W35" s="202">
        <v>4.83</v>
      </c>
      <c r="X35" s="202">
        <v>14.5</v>
      </c>
      <c r="Y35" s="202">
        <v>0</v>
      </c>
      <c r="Z35" s="202">
        <v>57.99</v>
      </c>
      <c r="AA35" s="202">
        <v>0</v>
      </c>
      <c r="AB35" s="202">
        <v>0</v>
      </c>
      <c r="AC35" s="202">
        <v>13.99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10.11</v>
      </c>
      <c r="AJ35" s="202">
        <v>0</v>
      </c>
      <c r="AK35" s="202">
        <v>78.28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34.5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279.44</v>
      </c>
      <c r="L36" s="202">
        <v>4.76</v>
      </c>
      <c r="M36" s="202">
        <v>14.5</v>
      </c>
      <c r="N36" s="202">
        <v>14.5</v>
      </c>
      <c r="O36" s="202">
        <v>9.67</v>
      </c>
      <c r="P36" s="202">
        <v>5.8</v>
      </c>
      <c r="Q36" s="202">
        <v>2.4300000000000002</v>
      </c>
      <c r="R36" s="202">
        <v>0</v>
      </c>
      <c r="S36" s="202">
        <v>4.5199999999999996</v>
      </c>
      <c r="T36" s="202">
        <v>0</v>
      </c>
      <c r="U36" s="202">
        <v>60.03</v>
      </c>
      <c r="V36" s="202">
        <v>0</v>
      </c>
      <c r="W36" s="202">
        <v>4.83</v>
      </c>
      <c r="X36" s="202">
        <v>14.5</v>
      </c>
      <c r="Y36" s="202">
        <v>0</v>
      </c>
      <c r="Z36" s="202">
        <v>57.99</v>
      </c>
      <c r="AA36" s="202">
        <v>0</v>
      </c>
      <c r="AB36" s="202">
        <v>0</v>
      </c>
      <c r="AC36" s="202">
        <v>13.99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10.11</v>
      </c>
      <c r="AJ36" s="202">
        <v>0</v>
      </c>
      <c r="AK36" s="202">
        <v>78.28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34.5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279.45999999999998</v>
      </c>
      <c r="L37" s="202">
        <v>4.76</v>
      </c>
      <c r="M37" s="202">
        <v>14.5</v>
      </c>
      <c r="N37" s="202">
        <v>14.5</v>
      </c>
      <c r="O37" s="202">
        <v>9.67</v>
      </c>
      <c r="P37" s="202">
        <v>5.8</v>
      </c>
      <c r="Q37" s="202">
        <v>2.4300000000000002</v>
      </c>
      <c r="R37" s="202">
        <v>6.97</v>
      </c>
      <c r="S37" s="202">
        <v>4.5199999999999996</v>
      </c>
      <c r="T37" s="202">
        <v>0</v>
      </c>
      <c r="U37" s="202">
        <v>60.03</v>
      </c>
      <c r="V37" s="202">
        <v>0</v>
      </c>
      <c r="W37" s="202">
        <v>4.83</v>
      </c>
      <c r="X37" s="202">
        <v>14.5</v>
      </c>
      <c r="Y37" s="202">
        <v>0</v>
      </c>
      <c r="Z37" s="202">
        <v>57.99</v>
      </c>
      <c r="AA37" s="202">
        <v>0</v>
      </c>
      <c r="AB37" s="202">
        <v>0</v>
      </c>
      <c r="AC37" s="202">
        <v>13.99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10.11</v>
      </c>
      <c r="AJ37" s="202">
        <v>0</v>
      </c>
      <c r="AK37" s="202">
        <v>78.28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34.5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279.44</v>
      </c>
      <c r="L38" s="202">
        <v>4.76</v>
      </c>
      <c r="M38" s="202">
        <v>14.5</v>
      </c>
      <c r="N38" s="202">
        <v>14.5</v>
      </c>
      <c r="O38" s="202">
        <v>9.67</v>
      </c>
      <c r="P38" s="202">
        <v>5.8</v>
      </c>
      <c r="Q38" s="202">
        <v>2.4300000000000002</v>
      </c>
      <c r="R38" s="202">
        <v>0.82</v>
      </c>
      <c r="S38" s="202">
        <v>4.5199999999999996</v>
      </c>
      <c r="T38" s="202">
        <v>0</v>
      </c>
      <c r="U38" s="202">
        <v>60.03</v>
      </c>
      <c r="V38" s="202">
        <v>0</v>
      </c>
      <c r="W38" s="202">
        <v>4.83</v>
      </c>
      <c r="X38" s="202">
        <v>14.5</v>
      </c>
      <c r="Y38" s="202">
        <v>0</v>
      </c>
      <c r="Z38" s="202">
        <v>57.99</v>
      </c>
      <c r="AA38" s="202">
        <v>0</v>
      </c>
      <c r="AB38" s="202">
        <v>0</v>
      </c>
      <c r="AC38" s="202">
        <v>12.99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10</v>
      </c>
      <c r="AJ38" s="202">
        <v>0</v>
      </c>
      <c r="AK38" s="202">
        <v>78.28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34.5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279.37</v>
      </c>
      <c r="L39" s="202">
        <v>4.4000000000000004</v>
      </c>
      <c r="M39" s="202">
        <v>61.64</v>
      </c>
      <c r="N39" s="202">
        <v>50.14</v>
      </c>
      <c r="O39" s="202">
        <v>70.83</v>
      </c>
      <c r="P39" s="202">
        <v>26.61</v>
      </c>
      <c r="Q39" s="202">
        <v>2.4300000000000002</v>
      </c>
      <c r="R39" s="202">
        <v>2.89</v>
      </c>
      <c r="S39" s="202">
        <v>4.4400000000000004</v>
      </c>
      <c r="T39" s="202">
        <v>0</v>
      </c>
      <c r="U39" s="202">
        <v>60.03</v>
      </c>
      <c r="V39" s="202">
        <v>0</v>
      </c>
      <c r="W39" s="202">
        <v>4.83</v>
      </c>
      <c r="X39" s="202">
        <v>14.5</v>
      </c>
      <c r="Y39" s="202">
        <v>0</v>
      </c>
      <c r="Z39" s="202">
        <v>57.99</v>
      </c>
      <c r="AA39" s="202">
        <v>0</v>
      </c>
      <c r="AB39" s="202">
        <v>0</v>
      </c>
      <c r="AC39" s="202">
        <v>8.1199999999999992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8.7799999999999994</v>
      </c>
      <c r="AJ39" s="202">
        <v>0</v>
      </c>
      <c r="AK39" s="202">
        <v>78.28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34.5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279.36</v>
      </c>
      <c r="L40" s="202">
        <v>4.4000000000000004</v>
      </c>
      <c r="M40" s="202">
        <v>61.64</v>
      </c>
      <c r="N40" s="202">
        <v>50.14</v>
      </c>
      <c r="O40" s="202">
        <v>70.83</v>
      </c>
      <c r="P40" s="202">
        <v>26.61</v>
      </c>
      <c r="Q40" s="202">
        <v>2.4300000000000002</v>
      </c>
      <c r="R40" s="202">
        <v>2.89</v>
      </c>
      <c r="S40" s="202">
        <v>4.4400000000000004</v>
      </c>
      <c r="T40" s="202">
        <v>0</v>
      </c>
      <c r="U40" s="202">
        <v>60.03</v>
      </c>
      <c r="V40" s="202">
        <v>0</v>
      </c>
      <c r="W40" s="202">
        <v>4.83</v>
      </c>
      <c r="X40" s="202">
        <v>14.5</v>
      </c>
      <c r="Y40" s="202">
        <v>0</v>
      </c>
      <c r="Z40" s="202">
        <v>57.99</v>
      </c>
      <c r="AA40" s="202">
        <v>0</v>
      </c>
      <c r="AB40" s="202">
        <v>0</v>
      </c>
      <c r="AC40" s="202">
        <v>8.1199999999999992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8.7799999999999994</v>
      </c>
      <c r="AJ40" s="202">
        <v>0</v>
      </c>
      <c r="AK40" s="202">
        <v>78.28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34.5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270.62</v>
      </c>
      <c r="L41" s="202">
        <v>4.4000000000000004</v>
      </c>
      <c r="M41" s="202">
        <v>61.64</v>
      </c>
      <c r="N41" s="202">
        <v>50.14</v>
      </c>
      <c r="O41" s="202">
        <v>70.83</v>
      </c>
      <c r="P41" s="202">
        <v>26.61</v>
      </c>
      <c r="Q41" s="202">
        <v>2.4300000000000002</v>
      </c>
      <c r="R41" s="202">
        <v>2.89</v>
      </c>
      <c r="S41" s="202">
        <v>4.4400000000000004</v>
      </c>
      <c r="T41" s="202">
        <v>0</v>
      </c>
      <c r="U41" s="202">
        <v>60.03</v>
      </c>
      <c r="V41" s="202">
        <v>0</v>
      </c>
      <c r="W41" s="202">
        <v>4.83</v>
      </c>
      <c r="X41" s="202">
        <v>14.5</v>
      </c>
      <c r="Y41" s="202">
        <v>0</v>
      </c>
      <c r="Z41" s="202">
        <v>57.99</v>
      </c>
      <c r="AA41" s="202">
        <v>0</v>
      </c>
      <c r="AB41" s="202">
        <v>0</v>
      </c>
      <c r="AC41" s="202">
        <v>12.99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10.11</v>
      </c>
      <c r="AJ41" s="202">
        <v>0</v>
      </c>
      <c r="AK41" s="202">
        <v>78.28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34.5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270.62</v>
      </c>
      <c r="L42" s="202">
        <v>4.4000000000000004</v>
      </c>
      <c r="M42" s="202">
        <v>61.64</v>
      </c>
      <c r="N42" s="202">
        <v>50.14</v>
      </c>
      <c r="O42" s="202">
        <v>70.83</v>
      </c>
      <c r="P42" s="202">
        <v>26.61</v>
      </c>
      <c r="Q42" s="202">
        <v>2.4300000000000002</v>
      </c>
      <c r="R42" s="202">
        <v>2.89</v>
      </c>
      <c r="S42" s="202">
        <v>4.4400000000000004</v>
      </c>
      <c r="T42" s="202">
        <v>0</v>
      </c>
      <c r="U42" s="202">
        <v>60.03</v>
      </c>
      <c r="V42" s="202">
        <v>0</v>
      </c>
      <c r="W42" s="202">
        <v>4.83</v>
      </c>
      <c r="X42" s="202">
        <v>14.5</v>
      </c>
      <c r="Y42" s="202">
        <v>0</v>
      </c>
      <c r="Z42" s="202">
        <v>57.99</v>
      </c>
      <c r="AA42" s="202">
        <v>0</v>
      </c>
      <c r="AB42" s="202">
        <v>0</v>
      </c>
      <c r="AC42" s="202">
        <v>12.99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10.11</v>
      </c>
      <c r="AJ42" s="202">
        <v>0</v>
      </c>
      <c r="AK42" s="202">
        <v>78.28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34.5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270.62</v>
      </c>
      <c r="L43" s="202">
        <v>4.55</v>
      </c>
      <c r="M43" s="202">
        <v>61.64</v>
      </c>
      <c r="N43" s="202">
        <v>50.14</v>
      </c>
      <c r="O43" s="202">
        <v>70.83</v>
      </c>
      <c r="P43" s="202">
        <v>26.61</v>
      </c>
      <c r="Q43" s="202">
        <v>2.4300000000000002</v>
      </c>
      <c r="R43" s="202">
        <v>0</v>
      </c>
      <c r="S43" s="202">
        <v>4.4400000000000004</v>
      </c>
      <c r="T43" s="202">
        <v>0</v>
      </c>
      <c r="U43" s="202">
        <v>60.03</v>
      </c>
      <c r="V43" s="202">
        <v>0</v>
      </c>
      <c r="W43" s="202">
        <v>4.83</v>
      </c>
      <c r="X43" s="202">
        <v>14.5</v>
      </c>
      <c r="Y43" s="202">
        <v>0</v>
      </c>
      <c r="Z43" s="202">
        <v>57.99</v>
      </c>
      <c r="AA43" s="202">
        <v>0</v>
      </c>
      <c r="AB43" s="202">
        <v>0</v>
      </c>
      <c r="AC43" s="202">
        <v>11.99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10.18</v>
      </c>
      <c r="AJ43" s="202">
        <v>0</v>
      </c>
      <c r="AK43" s="202">
        <v>78.28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34.5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270.62</v>
      </c>
      <c r="L44" s="202">
        <v>1.52</v>
      </c>
      <c r="M44" s="202">
        <v>61.64</v>
      </c>
      <c r="N44" s="202">
        <v>50.14</v>
      </c>
      <c r="O44" s="202">
        <v>70.83</v>
      </c>
      <c r="P44" s="202">
        <v>26.61</v>
      </c>
      <c r="Q44" s="202">
        <v>2.4300000000000002</v>
      </c>
      <c r="R44" s="202">
        <v>0</v>
      </c>
      <c r="S44" s="202">
        <v>4.4400000000000004</v>
      </c>
      <c r="T44" s="202">
        <v>0</v>
      </c>
      <c r="U44" s="202">
        <v>60.03</v>
      </c>
      <c r="V44" s="202">
        <v>0</v>
      </c>
      <c r="W44" s="202">
        <v>4.83</v>
      </c>
      <c r="X44" s="202">
        <v>14.5</v>
      </c>
      <c r="Y44" s="202">
        <v>0</v>
      </c>
      <c r="Z44" s="202">
        <v>57.99</v>
      </c>
      <c r="AA44" s="202">
        <v>0</v>
      </c>
      <c r="AB44" s="202">
        <v>0</v>
      </c>
      <c r="AC44" s="202">
        <v>11.99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10.18</v>
      </c>
      <c r="AJ44" s="202">
        <v>0</v>
      </c>
      <c r="AK44" s="202">
        <v>78.28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34.5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271.99</v>
      </c>
      <c r="L45" s="202">
        <v>1.52</v>
      </c>
      <c r="M45" s="202">
        <v>61.64</v>
      </c>
      <c r="N45" s="202">
        <v>50.14</v>
      </c>
      <c r="O45" s="202">
        <v>70.83</v>
      </c>
      <c r="P45" s="202">
        <v>26.61</v>
      </c>
      <c r="Q45" s="202">
        <v>2.46</v>
      </c>
      <c r="R45" s="202">
        <v>0</v>
      </c>
      <c r="S45" s="202">
        <v>4.4400000000000004</v>
      </c>
      <c r="T45" s="202">
        <v>0</v>
      </c>
      <c r="U45" s="202">
        <v>60.03</v>
      </c>
      <c r="V45" s="202">
        <v>0</v>
      </c>
      <c r="W45" s="202">
        <v>4.83</v>
      </c>
      <c r="X45" s="202">
        <v>14.5</v>
      </c>
      <c r="Y45" s="202">
        <v>0</v>
      </c>
      <c r="Z45" s="202">
        <v>57.99</v>
      </c>
      <c r="AA45" s="202">
        <v>0</v>
      </c>
      <c r="AB45" s="202">
        <v>0</v>
      </c>
      <c r="AC45" s="202">
        <v>11.99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10.18</v>
      </c>
      <c r="AJ45" s="202">
        <v>0</v>
      </c>
      <c r="AK45" s="202">
        <v>78.28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34.5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271.97000000000003</v>
      </c>
      <c r="L46" s="202">
        <v>1.52</v>
      </c>
      <c r="M46" s="202">
        <v>61.64</v>
      </c>
      <c r="N46" s="202">
        <v>50.14</v>
      </c>
      <c r="O46" s="202">
        <v>70.83</v>
      </c>
      <c r="P46" s="202">
        <v>26.61</v>
      </c>
      <c r="Q46" s="202">
        <v>2.46</v>
      </c>
      <c r="R46" s="202">
        <v>0</v>
      </c>
      <c r="S46" s="202">
        <v>4.4400000000000004</v>
      </c>
      <c r="T46" s="202">
        <v>0</v>
      </c>
      <c r="U46" s="202">
        <v>60.03</v>
      </c>
      <c r="V46" s="202">
        <v>0</v>
      </c>
      <c r="W46" s="202">
        <v>4.83</v>
      </c>
      <c r="X46" s="202">
        <v>14.5</v>
      </c>
      <c r="Y46" s="202">
        <v>0</v>
      </c>
      <c r="Z46" s="202">
        <v>57.99</v>
      </c>
      <c r="AA46" s="202">
        <v>0</v>
      </c>
      <c r="AB46" s="202">
        <v>0</v>
      </c>
      <c r="AC46" s="202">
        <v>11.99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10.18</v>
      </c>
      <c r="AJ46" s="202">
        <v>0</v>
      </c>
      <c r="AK46" s="202">
        <v>78.28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34.5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280</v>
      </c>
      <c r="L47" s="202">
        <v>4.3899999999999997</v>
      </c>
      <c r="M47" s="202">
        <v>61.64</v>
      </c>
      <c r="N47" s="202">
        <v>50.14</v>
      </c>
      <c r="O47" s="202">
        <v>70.83</v>
      </c>
      <c r="P47" s="202">
        <v>26.61</v>
      </c>
      <c r="Q47" s="202">
        <v>2.46</v>
      </c>
      <c r="R47" s="202">
        <v>6.82</v>
      </c>
      <c r="S47" s="202">
        <v>4.4400000000000004</v>
      </c>
      <c r="T47" s="202">
        <v>0</v>
      </c>
      <c r="U47" s="202">
        <v>60.03</v>
      </c>
      <c r="V47" s="202">
        <v>0</v>
      </c>
      <c r="W47" s="202">
        <v>4.83</v>
      </c>
      <c r="X47" s="202">
        <v>14.5</v>
      </c>
      <c r="Y47" s="202">
        <v>0</v>
      </c>
      <c r="Z47" s="202">
        <v>57.99</v>
      </c>
      <c r="AA47" s="202">
        <v>0</v>
      </c>
      <c r="AB47" s="202">
        <v>0</v>
      </c>
      <c r="AC47" s="202">
        <v>11.99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10</v>
      </c>
      <c r="AJ47" s="202">
        <v>0</v>
      </c>
      <c r="AK47" s="202">
        <v>78.28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34.5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280</v>
      </c>
      <c r="L48" s="202">
        <v>4.3899999999999997</v>
      </c>
      <c r="M48" s="202">
        <v>61.64</v>
      </c>
      <c r="N48" s="202">
        <v>50.14</v>
      </c>
      <c r="O48" s="202">
        <v>70.83</v>
      </c>
      <c r="P48" s="202">
        <v>26.61</v>
      </c>
      <c r="Q48" s="202">
        <v>2.46</v>
      </c>
      <c r="R48" s="202">
        <v>6.82</v>
      </c>
      <c r="S48" s="202">
        <v>4.4400000000000004</v>
      </c>
      <c r="T48" s="202">
        <v>0</v>
      </c>
      <c r="U48" s="202">
        <v>60.03</v>
      </c>
      <c r="V48" s="202">
        <v>0</v>
      </c>
      <c r="W48" s="202">
        <v>4.83</v>
      </c>
      <c r="X48" s="202">
        <v>14.5</v>
      </c>
      <c r="Y48" s="202">
        <v>0</v>
      </c>
      <c r="Z48" s="202">
        <v>57.99</v>
      </c>
      <c r="AA48" s="202">
        <v>0</v>
      </c>
      <c r="AB48" s="202">
        <v>0</v>
      </c>
      <c r="AC48" s="202">
        <v>11.99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10</v>
      </c>
      <c r="AJ48" s="202">
        <v>0</v>
      </c>
      <c r="AK48" s="202">
        <v>78.28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34.5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280</v>
      </c>
      <c r="L49" s="202">
        <v>0</v>
      </c>
      <c r="M49" s="202">
        <v>61.64</v>
      </c>
      <c r="N49" s="202">
        <v>50.14</v>
      </c>
      <c r="O49" s="202">
        <v>70.83</v>
      </c>
      <c r="P49" s="202">
        <v>26.61</v>
      </c>
      <c r="Q49" s="202">
        <v>2.46</v>
      </c>
      <c r="R49" s="202">
        <v>0</v>
      </c>
      <c r="S49" s="202">
        <v>4.4400000000000004</v>
      </c>
      <c r="T49" s="202">
        <v>0</v>
      </c>
      <c r="U49" s="202">
        <v>60.03</v>
      </c>
      <c r="V49" s="202">
        <v>0</v>
      </c>
      <c r="W49" s="202">
        <v>4.83</v>
      </c>
      <c r="X49" s="202">
        <v>14.5</v>
      </c>
      <c r="Y49" s="202">
        <v>0</v>
      </c>
      <c r="Z49" s="202">
        <v>58.86</v>
      </c>
      <c r="AA49" s="202">
        <v>0</v>
      </c>
      <c r="AB49" s="202">
        <v>0</v>
      </c>
      <c r="AC49" s="202">
        <v>11.99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10</v>
      </c>
      <c r="AJ49" s="202">
        <v>0</v>
      </c>
      <c r="AK49" s="202">
        <v>78.28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34.5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280</v>
      </c>
      <c r="L50" s="202">
        <v>0</v>
      </c>
      <c r="M50" s="202">
        <v>61.64</v>
      </c>
      <c r="N50" s="202">
        <v>50.14</v>
      </c>
      <c r="O50" s="202">
        <v>70.83</v>
      </c>
      <c r="P50" s="202">
        <v>26.61</v>
      </c>
      <c r="Q50" s="202">
        <v>2.46</v>
      </c>
      <c r="R50" s="202">
        <v>0</v>
      </c>
      <c r="S50" s="202">
        <v>4.4400000000000004</v>
      </c>
      <c r="T50" s="202">
        <v>0</v>
      </c>
      <c r="U50" s="202">
        <v>60.03</v>
      </c>
      <c r="V50" s="202">
        <v>0</v>
      </c>
      <c r="W50" s="202">
        <v>4.83</v>
      </c>
      <c r="X50" s="202">
        <v>14.5</v>
      </c>
      <c r="Y50" s="202">
        <v>0</v>
      </c>
      <c r="Z50" s="202">
        <v>58.86</v>
      </c>
      <c r="AA50" s="202">
        <v>0</v>
      </c>
      <c r="AB50" s="202">
        <v>0</v>
      </c>
      <c r="AC50" s="202">
        <v>11.99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10</v>
      </c>
      <c r="AJ50" s="202">
        <v>0</v>
      </c>
      <c r="AK50" s="202">
        <v>78.28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34.5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280</v>
      </c>
      <c r="L51" s="202">
        <v>0</v>
      </c>
      <c r="M51" s="202">
        <v>61.64</v>
      </c>
      <c r="N51" s="202">
        <v>50.14</v>
      </c>
      <c r="O51" s="202">
        <v>70.83</v>
      </c>
      <c r="P51" s="202">
        <v>26.61</v>
      </c>
      <c r="Q51" s="202">
        <v>2.4500000000000002</v>
      </c>
      <c r="R51" s="202">
        <v>0</v>
      </c>
      <c r="S51" s="202">
        <v>0</v>
      </c>
      <c r="T51" s="202">
        <v>0</v>
      </c>
      <c r="U51" s="202">
        <v>60.03</v>
      </c>
      <c r="V51" s="202">
        <v>0</v>
      </c>
      <c r="W51" s="202">
        <v>4.83</v>
      </c>
      <c r="X51" s="202">
        <v>14.5</v>
      </c>
      <c r="Y51" s="202">
        <v>0</v>
      </c>
      <c r="Z51" s="202">
        <v>57.99</v>
      </c>
      <c r="AA51" s="202">
        <v>0</v>
      </c>
      <c r="AB51" s="202">
        <v>0</v>
      </c>
      <c r="AC51" s="202">
        <v>11.99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10</v>
      </c>
      <c r="AJ51" s="202">
        <v>0</v>
      </c>
      <c r="AK51" s="202">
        <v>78.28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34.5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280</v>
      </c>
      <c r="L52" s="202">
        <v>0</v>
      </c>
      <c r="M52" s="202">
        <v>61.64</v>
      </c>
      <c r="N52" s="202">
        <v>50.14</v>
      </c>
      <c r="O52" s="202">
        <v>70.83</v>
      </c>
      <c r="P52" s="202">
        <v>26.61</v>
      </c>
      <c r="Q52" s="202">
        <v>2.4500000000000002</v>
      </c>
      <c r="R52" s="202">
        <v>0</v>
      </c>
      <c r="S52" s="202">
        <v>0</v>
      </c>
      <c r="T52" s="202">
        <v>0</v>
      </c>
      <c r="U52" s="202">
        <v>60.03</v>
      </c>
      <c r="V52" s="202">
        <v>0</v>
      </c>
      <c r="W52" s="202">
        <v>4.83</v>
      </c>
      <c r="X52" s="202">
        <v>14.5</v>
      </c>
      <c r="Y52" s="202">
        <v>0</v>
      </c>
      <c r="Z52" s="202">
        <v>57.99</v>
      </c>
      <c r="AA52" s="202">
        <v>0</v>
      </c>
      <c r="AB52" s="202">
        <v>0</v>
      </c>
      <c r="AC52" s="202">
        <v>11.99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10</v>
      </c>
      <c r="AJ52" s="202">
        <v>0</v>
      </c>
      <c r="AK52" s="202">
        <v>78.28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34.5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280</v>
      </c>
      <c r="L53" s="202">
        <v>0</v>
      </c>
      <c r="M53" s="202">
        <v>61.64</v>
      </c>
      <c r="N53" s="202">
        <v>50.14</v>
      </c>
      <c r="O53" s="202">
        <v>70.83</v>
      </c>
      <c r="P53" s="202">
        <v>26.61</v>
      </c>
      <c r="Q53" s="202">
        <v>2.4500000000000002</v>
      </c>
      <c r="R53" s="202">
        <v>0</v>
      </c>
      <c r="S53" s="202">
        <v>0</v>
      </c>
      <c r="T53" s="202">
        <v>0</v>
      </c>
      <c r="U53" s="202">
        <v>60.03</v>
      </c>
      <c r="V53" s="202">
        <v>0</v>
      </c>
      <c r="W53" s="202">
        <v>4.83</v>
      </c>
      <c r="X53" s="202">
        <v>14.5</v>
      </c>
      <c r="Y53" s="202">
        <v>0</v>
      </c>
      <c r="Z53" s="202">
        <v>57.99</v>
      </c>
      <c r="AA53" s="202">
        <v>0</v>
      </c>
      <c r="AB53" s="202">
        <v>0</v>
      </c>
      <c r="AC53" s="202">
        <v>11.99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10</v>
      </c>
      <c r="AJ53" s="202">
        <v>0</v>
      </c>
      <c r="AK53" s="202">
        <v>76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34.5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280</v>
      </c>
      <c r="L54" s="202">
        <v>0</v>
      </c>
      <c r="M54" s="202">
        <v>61.64</v>
      </c>
      <c r="N54" s="202">
        <v>50.14</v>
      </c>
      <c r="O54" s="202">
        <v>70.83</v>
      </c>
      <c r="P54" s="202">
        <v>26.61</v>
      </c>
      <c r="Q54" s="202">
        <v>2.4500000000000002</v>
      </c>
      <c r="R54" s="202">
        <v>0</v>
      </c>
      <c r="S54" s="202">
        <v>0</v>
      </c>
      <c r="T54" s="202">
        <v>0</v>
      </c>
      <c r="U54" s="202">
        <v>60.03</v>
      </c>
      <c r="V54" s="202">
        <v>0</v>
      </c>
      <c r="W54" s="202">
        <v>4.83</v>
      </c>
      <c r="X54" s="202">
        <v>14.5</v>
      </c>
      <c r="Y54" s="202">
        <v>0</v>
      </c>
      <c r="Z54" s="202">
        <v>57.99</v>
      </c>
      <c r="AA54" s="202">
        <v>0</v>
      </c>
      <c r="AB54" s="202">
        <v>0</v>
      </c>
      <c r="AC54" s="202">
        <v>11.99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10</v>
      </c>
      <c r="AJ54" s="202">
        <v>0</v>
      </c>
      <c r="AK54" s="202">
        <v>76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34.5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280</v>
      </c>
      <c r="L55" s="202">
        <v>0</v>
      </c>
      <c r="M55" s="202">
        <v>61.64</v>
      </c>
      <c r="N55" s="202">
        <v>50.14</v>
      </c>
      <c r="O55" s="202">
        <v>70.83</v>
      </c>
      <c r="P55" s="202">
        <v>26.61</v>
      </c>
      <c r="Q55" s="202">
        <v>2.4500000000000002</v>
      </c>
      <c r="R55" s="202">
        <v>0</v>
      </c>
      <c r="S55" s="202">
        <v>3.76</v>
      </c>
      <c r="T55" s="202">
        <v>0</v>
      </c>
      <c r="U55" s="202">
        <v>60.03</v>
      </c>
      <c r="V55" s="202">
        <v>0</v>
      </c>
      <c r="W55" s="202">
        <v>4.83</v>
      </c>
      <c r="X55" s="202">
        <v>14.5</v>
      </c>
      <c r="Y55" s="202">
        <v>0</v>
      </c>
      <c r="Z55" s="202">
        <v>57.99</v>
      </c>
      <c r="AA55" s="202">
        <v>0</v>
      </c>
      <c r="AB55" s="202">
        <v>0</v>
      </c>
      <c r="AC55" s="202">
        <v>11.99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10</v>
      </c>
      <c r="AJ55" s="202">
        <v>0</v>
      </c>
      <c r="AK55" s="202">
        <v>76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34.5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280</v>
      </c>
      <c r="L56" s="202">
        <v>0</v>
      </c>
      <c r="M56" s="202">
        <v>61.64</v>
      </c>
      <c r="N56" s="202">
        <v>50.14</v>
      </c>
      <c r="O56" s="202">
        <v>70.83</v>
      </c>
      <c r="P56" s="202">
        <v>26.61</v>
      </c>
      <c r="Q56" s="202">
        <v>2.4500000000000002</v>
      </c>
      <c r="R56" s="202">
        <v>0</v>
      </c>
      <c r="S56" s="202">
        <v>3.76</v>
      </c>
      <c r="T56" s="202">
        <v>0</v>
      </c>
      <c r="U56" s="202">
        <v>60.03</v>
      </c>
      <c r="V56" s="202">
        <v>0</v>
      </c>
      <c r="W56" s="202">
        <v>4.83</v>
      </c>
      <c r="X56" s="202">
        <v>14.5</v>
      </c>
      <c r="Y56" s="202">
        <v>0</v>
      </c>
      <c r="Z56" s="202">
        <v>57.99</v>
      </c>
      <c r="AA56" s="202">
        <v>0</v>
      </c>
      <c r="AB56" s="202">
        <v>0</v>
      </c>
      <c r="AC56" s="202">
        <v>11.99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10</v>
      </c>
      <c r="AJ56" s="202">
        <v>0</v>
      </c>
      <c r="AK56" s="202">
        <v>76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34.5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280</v>
      </c>
      <c r="L57" s="202">
        <v>0</v>
      </c>
      <c r="M57" s="202">
        <v>61.64</v>
      </c>
      <c r="N57" s="202">
        <v>50.14</v>
      </c>
      <c r="O57" s="202">
        <v>70.83</v>
      </c>
      <c r="P57" s="202">
        <v>26.61</v>
      </c>
      <c r="Q57" s="202">
        <v>2.4500000000000002</v>
      </c>
      <c r="R57" s="202">
        <v>0</v>
      </c>
      <c r="S57" s="202">
        <v>3.76</v>
      </c>
      <c r="T57" s="202">
        <v>0</v>
      </c>
      <c r="U57" s="202">
        <v>60.03</v>
      </c>
      <c r="V57" s="202">
        <v>0</v>
      </c>
      <c r="W57" s="202">
        <v>4.83</v>
      </c>
      <c r="X57" s="202">
        <v>14.5</v>
      </c>
      <c r="Y57" s="202">
        <v>0</v>
      </c>
      <c r="Z57" s="202">
        <v>57.99</v>
      </c>
      <c r="AA57" s="202">
        <v>0</v>
      </c>
      <c r="AB57" s="202">
        <v>0</v>
      </c>
      <c r="AC57" s="202">
        <v>11.99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10</v>
      </c>
      <c r="AJ57" s="202">
        <v>0</v>
      </c>
      <c r="AK57" s="202">
        <v>76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34.5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280</v>
      </c>
      <c r="L58" s="202">
        <v>0</v>
      </c>
      <c r="M58" s="202">
        <v>61.64</v>
      </c>
      <c r="N58" s="202">
        <v>50.14</v>
      </c>
      <c r="O58" s="202">
        <v>70.83</v>
      </c>
      <c r="P58" s="202">
        <v>26.61</v>
      </c>
      <c r="Q58" s="202">
        <v>2.4500000000000002</v>
      </c>
      <c r="R58" s="202">
        <v>0</v>
      </c>
      <c r="S58" s="202">
        <v>3.76</v>
      </c>
      <c r="T58" s="202">
        <v>0</v>
      </c>
      <c r="U58" s="202">
        <v>60.03</v>
      </c>
      <c r="V58" s="202">
        <v>0</v>
      </c>
      <c r="W58" s="202">
        <v>4.83</v>
      </c>
      <c r="X58" s="202">
        <v>14.5</v>
      </c>
      <c r="Y58" s="202">
        <v>0</v>
      </c>
      <c r="Z58" s="202">
        <v>57.99</v>
      </c>
      <c r="AA58" s="202">
        <v>0</v>
      </c>
      <c r="AB58" s="202">
        <v>0</v>
      </c>
      <c r="AC58" s="202">
        <v>11.99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10</v>
      </c>
      <c r="AJ58" s="202">
        <v>0</v>
      </c>
      <c r="AK58" s="202">
        <v>76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34.5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280</v>
      </c>
      <c r="L59" s="202">
        <v>4.2699999999999996</v>
      </c>
      <c r="M59" s="202">
        <v>61.64</v>
      </c>
      <c r="N59" s="202">
        <v>50.14</v>
      </c>
      <c r="O59" s="202">
        <v>70.83</v>
      </c>
      <c r="P59" s="202">
        <v>26.61</v>
      </c>
      <c r="Q59" s="202">
        <v>2.4300000000000002</v>
      </c>
      <c r="R59" s="202">
        <v>0</v>
      </c>
      <c r="S59" s="202">
        <v>0</v>
      </c>
      <c r="T59" s="202">
        <v>0</v>
      </c>
      <c r="U59" s="202">
        <v>60.03</v>
      </c>
      <c r="V59" s="202">
        <v>0</v>
      </c>
      <c r="W59" s="202">
        <v>4.83</v>
      </c>
      <c r="X59" s="202">
        <v>14.5</v>
      </c>
      <c r="Y59" s="202">
        <v>0</v>
      </c>
      <c r="Z59" s="202">
        <v>57.99</v>
      </c>
      <c r="AA59" s="202">
        <v>0</v>
      </c>
      <c r="AB59" s="202">
        <v>0</v>
      </c>
      <c r="AC59" s="202">
        <v>11.99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10</v>
      </c>
      <c r="AJ59" s="202">
        <v>0</v>
      </c>
      <c r="AK59" s="202">
        <v>78.28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34.5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280</v>
      </c>
      <c r="L60" s="202">
        <v>4.2699999999999996</v>
      </c>
      <c r="M60" s="202">
        <v>61.64</v>
      </c>
      <c r="N60" s="202">
        <v>50.14</v>
      </c>
      <c r="O60" s="202">
        <v>70.83</v>
      </c>
      <c r="P60" s="202">
        <v>26.61</v>
      </c>
      <c r="Q60" s="202">
        <v>2.4300000000000002</v>
      </c>
      <c r="R60" s="202">
        <v>0</v>
      </c>
      <c r="S60" s="202">
        <v>0</v>
      </c>
      <c r="T60" s="202">
        <v>0</v>
      </c>
      <c r="U60" s="202">
        <v>60.03</v>
      </c>
      <c r="V60" s="202">
        <v>0</v>
      </c>
      <c r="W60" s="202">
        <v>4.83</v>
      </c>
      <c r="X60" s="202">
        <v>14.5</v>
      </c>
      <c r="Y60" s="202">
        <v>0</v>
      </c>
      <c r="Z60" s="202">
        <v>57.99</v>
      </c>
      <c r="AA60" s="202">
        <v>0</v>
      </c>
      <c r="AB60" s="202">
        <v>0</v>
      </c>
      <c r="AC60" s="202">
        <v>11.99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10</v>
      </c>
      <c r="AJ60" s="202">
        <v>0</v>
      </c>
      <c r="AK60" s="202">
        <v>78.28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34.5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280</v>
      </c>
      <c r="L61" s="202">
        <v>4.2699999999999996</v>
      </c>
      <c r="M61" s="202">
        <v>61.64</v>
      </c>
      <c r="N61" s="202">
        <v>50.14</v>
      </c>
      <c r="O61" s="202">
        <v>70.83</v>
      </c>
      <c r="P61" s="202">
        <v>26.61</v>
      </c>
      <c r="Q61" s="202">
        <v>2.4300000000000002</v>
      </c>
      <c r="R61" s="202">
        <v>0</v>
      </c>
      <c r="S61" s="202">
        <v>0</v>
      </c>
      <c r="T61" s="202">
        <v>0</v>
      </c>
      <c r="U61" s="202">
        <v>60.03</v>
      </c>
      <c r="V61" s="202">
        <v>0</v>
      </c>
      <c r="W61" s="202">
        <v>4.83</v>
      </c>
      <c r="X61" s="202">
        <v>14.5</v>
      </c>
      <c r="Y61" s="202">
        <v>0</v>
      </c>
      <c r="Z61" s="202">
        <v>57.99</v>
      </c>
      <c r="AA61" s="202">
        <v>0</v>
      </c>
      <c r="AB61" s="202">
        <v>0</v>
      </c>
      <c r="AC61" s="202">
        <v>11.99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10</v>
      </c>
      <c r="AJ61" s="202">
        <v>0</v>
      </c>
      <c r="AK61" s="202">
        <v>78.28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34.5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280</v>
      </c>
      <c r="L62" s="202">
        <v>4.2699999999999996</v>
      </c>
      <c r="M62" s="202">
        <v>61.64</v>
      </c>
      <c r="N62" s="202">
        <v>50.14</v>
      </c>
      <c r="O62" s="202">
        <v>70.83</v>
      </c>
      <c r="P62" s="202">
        <v>26.61</v>
      </c>
      <c r="Q62" s="202">
        <v>2.4300000000000002</v>
      </c>
      <c r="R62" s="202">
        <v>0</v>
      </c>
      <c r="S62" s="202">
        <v>0</v>
      </c>
      <c r="T62" s="202">
        <v>0</v>
      </c>
      <c r="U62" s="202">
        <v>60.03</v>
      </c>
      <c r="V62" s="202">
        <v>0</v>
      </c>
      <c r="W62" s="202">
        <v>4.83</v>
      </c>
      <c r="X62" s="202">
        <v>14.5</v>
      </c>
      <c r="Y62" s="202">
        <v>0</v>
      </c>
      <c r="Z62" s="202">
        <v>57.99</v>
      </c>
      <c r="AA62" s="202">
        <v>0</v>
      </c>
      <c r="AB62" s="202">
        <v>0</v>
      </c>
      <c r="AC62" s="202">
        <v>11.99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10</v>
      </c>
      <c r="AJ62" s="202">
        <v>0</v>
      </c>
      <c r="AK62" s="202">
        <v>78.28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34.5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280</v>
      </c>
      <c r="L63" s="202">
        <v>0</v>
      </c>
      <c r="M63" s="202">
        <v>61.64</v>
      </c>
      <c r="N63" s="202">
        <v>50.14</v>
      </c>
      <c r="O63" s="202">
        <v>70.83</v>
      </c>
      <c r="P63" s="202">
        <v>26.61</v>
      </c>
      <c r="Q63" s="202">
        <v>2.4300000000000002</v>
      </c>
      <c r="R63" s="202">
        <v>0</v>
      </c>
      <c r="S63" s="202">
        <v>0</v>
      </c>
      <c r="T63" s="202">
        <v>0</v>
      </c>
      <c r="U63" s="202">
        <v>60.03</v>
      </c>
      <c r="V63" s="202">
        <v>0</v>
      </c>
      <c r="W63" s="202">
        <v>4.83</v>
      </c>
      <c r="X63" s="202">
        <v>14.5</v>
      </c>
      <c r="Y63" s="202">
        <v>0</v>
      </c>
      <c r="Z63" s="202">
        <v>57.99</v>
      </c>
      <c r="AA63" s="202">
        <v>0</v>
      </c>
      <c r="AB63" s="202">
        <v>0</v>
      </c>
      <c r="AC63" s="202">
        <v>11.99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10</v>
      </c>
      <c r="AJ63" s="202">
        <v>0</v>
      </c>
      <c r="AK63" s="202">
        <v>76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34.5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280</v>
      </c>
      <c r="L64" s="202">
        <v>0</v>
      </c>
      <c r="M64" s="202">
        <v>61.64</v>
      </c>
      <c r="N64" s="202">
        <v>50.14</v>
      </c>
      <c r="O64" s="202">
        <v>70.83</v>
      </c>
      <c r="P64" s="202">
        <v>26.61</v>
      </c>
      <c r="Q64" s="202">
        <v>2.4300000000000002</v>
      </c>
      <c r="R64" s="202">
        <v>0</v>
      </c>
      <c r="S64" s="202">
        <v>0</v>
      </c>
      <c r="T64" s="202">
        <v>0</v>
      </c>
      <c r="U64" s="202">
        <v>60.03</v>
      </c>
      <c r="V64" s="202">
        <v>0</v>
      </c>
      <c r="W64" s="202">
        <v>4.83</v>
      </c>
      <c r="X64" s="202">
        <v>14.5</v>
      </c>
      <c r="Y64" s="202">
        <v>0</v>
      </c>
      <c r="Z64" s="202">
        <v>57.99</v>
      </c>
      <c r="AA64" s="202">
        <v>0</v>
      </c>
      <c r="AB64" s="202">
        <v>0</v>
      </c>
      <c r="AC64" s="202">
        <v>11.99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10</v>
      </c>
      <c r="AJ64" s="202">
        <v>0</v>
      </c>
      <c r="AK64" s="202">
        <v>76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34.5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280</v>
      </c>
      <c r="L65" s="202">
        <v>0</v>
      </c>
      <c r="M65" s="202">
        <v>61.64</v>
      </c>
      <c r="N65" s="202">
        <v>50.14</v>
      </c>
      <c r="O65" s="202">
        <v>70.83</v>
      </c>
      <c r="P65" s="202">
        <v>26.61</v>
      </c>
      <c r="Q65" s="202">
        <v>2.4300000000000002</v>
      </c>
      <c r="R65" s="202">
        <v>0</v>
      </c>
      <c r="S65" s="202">
        <v>0</v>
      </c>
      <c r="T65" s="202">
        <v>0</v>
      </c>
      <c r="U65" s="202">
        <v>60.03</v>
      </c>
      <c r="V65" s="202">
        <v>0</v>
      </c>
      <c r="W65" s="202">
        <v>4.83</v>
      </c>
      <c r="X65" s="202">
        <v>14.5</v>
      </c>
      <c r="Y65" s="202">
        <v>0</v>
      </c>
      <c r="Z65" s="202">
        <v>57.99</v>
      </c>
      <c r="AA65" s="202">
        <v>0</v>
      </c>
      <c r="AB65" s="202">
        <v>0</v>
      </c>
      <c r="AC65" s="202">
        <v>11.99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10</v>
      </c>
      <c r="AJ65" s="202">
        <v>0</v>
      </c>
      <c r="AK65" s="202">
        <v>78.28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34.5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280</v>
      </c>
      <c r="L66" s="202">
        <v>0</v>
      </c>
      <c r="M66" s="202">
        <v>61.64</v>
      </c>
      <c r="N66" s="202">
        <v>50.14</v>
      </c>
      <c r="O66" s="202">
        <v>70.83</v>
      </c>
      <c r="P66" s="202">
        <v>26.61</v>
      </c>
      <c r="Q66" s="202">
        <v>2.4300000000000002</v>
      </c>
      <c r="R66" s="202">
        <v>0</v>
      </c>
      <c r="S66" s="202">
        <v>0</v>
      </c>
      <c r="T66" s="202">
        <v>0</v>
      </c>
      <c r="U66" s="202">
        <v>60.03</v>
      </c>
      <c r="V66" s="202">
        <v>0</v>
      </c>
      <c r="W66" s="202">
        <v>4.83</v>
      </c>
      <c r="X66" s="202">
        <v>14.5</v>
      </c>
      <c r="Y66" s="202">
        <v>0</v>
      </c>
      <c r="Z66" s="202">
        <v>57.99</v>
      </c>
      <c r="AA66" s="202">
        <v>0</v>
      </c>
      <c r="AB66" s="202">
        <v>0</v>
      </c>
      <c r="AC66" s="202">
        <v>11.99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10</v>
      </c>
      <c r="AJ66" s="202">
        <v>0</v>
      </c>
      <c r="AK66" s="202">
        <v>78.28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34.5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280</v>
      </c>
      <c r="L67" s="202">
        <v>4.49</v>
      </c>
      <c r="M67" s="202">
        <v>61.64</v>
      </c>
      <c r="N67" s="202">
        <v>50.14</v>
      </c>
      <c r="O67" s="202">
        <v>70.83</v>
      </c>
      <c r="P67" s="202">
        <v>26.61</v>
      </c>
      <c r="Q67" s="202">
        <v>2.46</v>
      </c>
      <c r="R67" s="202">
        <v>0</v>
      </c>
      <c r="S67" s="202">
        <v>0</v>
      </c>
      <c r="T67" s="202">
        <v>0</v>
      </c>
      <c r="U67" s="202">
        <v>60.03</v>
      </c>
      <c r="V67" s="202">
        <v>0</v>
      </c>
      <c r="W67" s="202">
        <v>4.83</v>
      </c>
      <c r="X67" s="202">
        <v>14.5</v>
      </c>
      <c r="Y67" s="202">
        <v>0</v>
      </c>
      <c r="Z67" s="202">
        <v>57.99</v>
      </c>
      <c r="AA67" s="202">
        <v>0</v>
      </c>
      <c r="AB67" s="202">
        <v>0</v>
      </c>
      <c r="AC67" s="202">
        <v>11.99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10</v>
      </c>
      <c r="AJ67" s="202">
        <v>0</v>
      </c>
      <c r="AK67" s="202">
        <v>78.28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34.5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280</v>
      </c>
      <c r="L68" s="202">
        <v>4.49</v>
      </c>
      <c r="M68" s="202">
        <v>61.64</v>
      </c>
      <c r="N68" s="202">
        <v>50.14</v>
      </c>
      <c r="O68" s="202">
        <v>70.83</v>
      </c>
      <c r="P68" s="202">
        <v>26.61</v>
      </c>
      <c r="Q68" s="202">
        <v>2.46</v>
      </c>
      <c r="R68" s="202">
        <v>0</v>
      </c>
      <c r="S68" s="202">
        <v>0</v>
      </c>
      <c r="T68" s="202">
        <v>0</v>
      </c>
      <c r="U68" s="202">
        <v>60.03</v>
      </c>
      <c r="V68" s="202">
        <v>0</v>
      </c>
      <c r="W68" s="202">
        <v>4.83</v>
      </c>
      <c r="X68" s="202">
        <v>14.5</v>
      </c>
      <c r="Y68" s="202">
        <v>0</v>
      </c>
      <c r="Z68" s="202">
        <v>57.99</v>
      </c>
      <c r="AA68" s="202">
        <v>0</v>
      </c>
      <c r="AB68" s="202">
        <v>0</v>
      </c>
      <c r="AC68" s="202">
        <v>11.99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10</v>
      </c>
      <c r="AJ68" s="202">
        <v>0</v>
      </c>
      <c r="AK68" s="202">
        <v>78.28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34.5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280</v>
      </c>
      <c r="L69" s="202">
        <v>4.49</v>
      </c>
      <c r="M69" s="202">
        <v>61.64</v>
      </c>
      <c r="N69" s="202">
        <v>50.14</v>
      </c>
      <c r="O69" s="202">
        <v>70.83</v>
      </c>
      <c r="P69" s="202">
        <v>26.61</v>
      </c>
      <c r="Q69" s="202">
        <v>2.46</v>
      </c>
      <c r="R69" s="202">
        <v>0</v>
      </c>
      <c r="S69" s="202">
        <v>4.4400000000000004</v>
      </c>
      <c r="T69" s="202">
        <v>0</v>
      </c>
      <c r="U69" s="202">
        <v>60.03</v>
      </c>
      <c r="V69" s="202">
        <v>0</v>
      </c>
      <c r="W69" s="202">
        <v>4.83</v>
      </c>
      <c r="X69" s="202">
        <v>14.5</v>
      </c>
      <c r="Y69" s="202">
        <v>0</v>
      </c>
      <c r="Z69" s="202">
        <v>57.99</v>
      </c>
      <c r="AA69" s="202">
        <v>0</v>
      </c>
      <c r="AB69" s="202">
        <v>0</v>
      </c>
      <c r="AC69" s="202">
        <v>11.99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10</v>
      </c>
      <c r="AJ69" s="202">
        <v>0</v>
      </c>
      <c r="AK69" s="202">
        <v>78.28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29.68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280</v>
      </c>
      <c r="L70" s="202">
        <v>4.8099999999999996</v>
      </c>
      <c r="M70" s="202">
        <v>61.64</v>
      </c>
      <c r="N70" s="202">
        <v>50.14</v>
      </c>
      <c r="O70" s="202">
        <v>70.83</v>
      </c>
      <c r="P70" s="202">
        <v>26.61</v>
      </c>
      <c r="Q70" s="202">
        <v>2.46</v>
      </c>
      <c r="R70" s="202">
        <v>0</v>
      </c>
      <c r="S70" s="202">
        <v>4.4400000000000004</v>
      </c>
      <c r="T70" s="202">
        <v>0</v>
      </c>
      <c r="U70" s="202">
        <v>60.03</v>
      </c>
      <c r="V70" s="202">
        <v>0</v>
      </c>
      <c r="W70" s="202">
        <v>4.83</v>
      </c>
      <c r="X70" s="202">
        <v>14.5</v>
      </c>
      <c r="Y70" s="202">
        <v>0</v>
      </c>
      <c r="Z70" s="202">
        <v>57.99</v>
      </c>
      <c r="AA70" s="202">
        <v>0</v>
      </c>
      <c r="AB70" s="202">
        <v>0</v>
      </c>
      <c r="AC70" s="202">
        <v>11.99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10</v>
      </c>
      <c r="AJ70" s="202">
        <v>0</v>
      </c>
      <c r="AK70" s="202">
        <v>78.28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23.37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280</v>
      </c>
      <c r="L71" s="202">
        <v>4.49</v>
      </c>
      <c r="M71" s="202">
        <v>61.64</v>
      </c>
      <c r="N71" s="202">
        <v>50.14</v>
      </c>
      <c r="O71" s="202">
        <v>70.83</v>
      </c>
      <c r="P71" s="202">
        <v>26.61</v>
      </c>
      <c r="Q71" s="202">
        <v>2.46</v>
      </c>
      <c r="R71" s="202">
        <v>0</v>
      </c>
      <c r="S71" s="202">
        <v>4.4400000000000004</v>
      </c>
      <c r="T71" s="202">
        <v>0</v>
      </c>
      <c r="U71" s="202">
        <v>60.03</v>
      </c>
      <c r="V71" s="202">
        <v>0</v>
      </c>
      <c r="W71" s="202">
        <v>4.83</v>
      </c>
      <c r="X71" s="202">
        <v>14.5</v>
      </c>
      <c r="Y71" s="202">
        <v>0</v>
      </c>
      <c r="Z71" s="202">
        <v>57.99</v>
      </c>
      <c r="AA71" s="202">
        <v>0</v>
      </c>
      <c r="AB71" s="202">
        <v>0</v>
      </c>
      <c r="AC71" s="202">
        <v>11.99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10</v>
      </c>
      <c r="AJ71" s="202">
        <v>0</v>
      </c>
      <c r="AK71" s="202">
        <v>78.28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18.34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280</v>
      </c>
      <c r="L72" s="202">
        <v>4.49</v>
      </c>
      <c r="M72" s="202">
        <v>61.64</v>
      </c>
      <c r="N72" s="202">
        <v>50.14</v>
      </c>
      <c r="O72" s="202">
        <v>70.83</v>
      </c>
      <c r="P72" s="202">
        <v>26.61</v>
      </c>
      <c r="Q72" s="202">
        <v>2.46</v>
      </c>
      <c r="R72" s="202">
        <v>0</v>
      </c>
      <c r="S72" s="202">
        <v>4.4400000000000004</v>
      </c>
      <c r="T72" s="202">
        <v>0</v>
      </c>
      <c r="U72" s="202">
        <v>60.03</v>
      </c>
      <c r="V72" s="202">
        <v>0</v>
      </c>
      <c r="W72" s="202">
        <v>4.83</v>
      </c>
      <c r="X72" s="202">
        <v>14.5</v>
      </c>
      <c r="Y72" s="202">
        <v>0</v>
      </c>
      <c r="Z72" s="202">
        <v>57.99</v>
      </c>
      <c r="AA72" s="202">
        <v>0</v>
      </c>
      <c r="AB72" s="202">
        <v>0</v>
      </c>
      <c r="AC72" s="202">
        <v>11.99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10</v>
      </c>
      <c r="AJ72" s="202">
        <v>0</v>
      </c>
      <c r="AK72" s="202">
        <v>78.28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15.6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280</v>
      </c>
      <c r="L73" s="202">
        <v>4.8099999999999996</v>
      </c>
      <c r="M73" s="202">
        <v>61.64</v>
      </c>
      <c r="N73" s="202">
        <v>50.14</v>
      </c>
      <c r="O73" s="202">
        <v>70.83</v>
      </c>
      <c r="P73" s="202">
        <v>26.61</v>
      </c>
      <c r="Q73" s="202">
        <v>2.46</v>
      </c>
      <c r="R73" s="202">
        <v>0</v>
      </c>
      <c r="S73" s="202">
        <v>4.5199999999999996</v>
      </c>
      <c r="T73" s="202">
        <v>0</v>
      </c>
      <c r="U73" s="202">
        <v>60.03</v>
      </c>
      <c r="V73" s="202">
        <v>0</v>
      </c>
      <c r="W73" s="202">
        <v>4.83</v>
      </c>
      <c r="X73" s="202">
        <v>14.5</v>
      </c>
      <c r="Y73" s="202">
        <v>0</v>
      </c>
      <c r="Z73" s="202">
        <v>57.99</v>
      </c>
      <c r="AA73" s="202">
        <v>0</v>
      </c>
      <c r="AB73" s="202">
        <v>0</v>
      </c>
      <c r="AC73" s="202">
        <v>11.99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10</v>
      </c>
      <c r="AJ73" s="202">
        <v>0</v>
      </c>
      <c r="AK73" s="202">
        <v>78.28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13.8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280</v>
      </c>
      <c r="L74" s="202">
        <v>4.8099999999999996</v>
      </c>
      <c r="M74" s="202">
        <v>61.64</v>
      </c>
      <c r="N74" s="202">
        <v>50.14</v>
      </c>
      <c r="O74" s="202">
        <v>70.83</v>
      </c>
      <c r="P74" s="202">
        <v>26.61</v>
      </c>
      <c r="Q74" s="202">
        <v>2.46</v>
      </c>
      <c r="R74" s="202">
        <v>0</v>
      </c>
      <c r="S74" s="202">
        <v>4.5199999999999996</v>
      </c>
      <c r="T74" s="202">
        <v>0</v>
      </c>
      <c r="U74" s="202">
        <v>60.03</v>
      </c>
      <c r="V74" s="202">
        <v>0</v>
      </c>
      <c r="W74" s="202">
        <v>4.83</v>
      </c>
      <c r="X74" s="202">
        <v>14.5</v>
      </c>
      <c r="Y74" s="202">
        <v>0</v>
      </c>
      <c r="Z74" s="202">
        <v>57.99</v>
      </c>
      <c r="AA74" s="202">
        <v>0</v>
      </c>
      <c r="AB74" s="202">
        <v>0</v>
      </c>
      <c r="AC74" s="202">
        <v>8.5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7.45</v>
      </c>
      <c r="AJ74" s="202">
        <v>0</v>
      </c>
      <c r="AK74" s="202">
        <v>78.28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9.77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279.29000000000002</v>
      </c>
      <c r="L75" s="202">
        <v>4.21</v>
      </c>
      <c r="M75" s="202">
        <v>61.64</v>
      </c>
      <c r="N75" s="202">
        <v>50.14</v>
      </c>
      <c r="O75" s="202">
        <v>70.83</v>
      </c>
      <c r="P75" s="202">
        <v>26.61</v>
      </c>
      <c r="Q75" s="202">
        <v>2.46</v>
      </c>
      <c r="R75" s="202">
        <v>0</v>
      </c>
      <c r="S75" s="202">
        <v>4.5199999999999996</v>
      </c>
      <c r="T75" s="202">
        <v>0</v>
      </c>
      <c r="U75" s="202">
        <v>60.03</v>
      </c>
      <c r="V75" s="202">
        <v>0</v>
      </c>
      <c r="W75" s="202">
        <v>4.83</v>
      </c>
      <c r="X75" s="202">
        <v>14.5</v>
      </c>
      <c r="Y75" s="202">
        <v>0</v>
      </c>
      <c r="Z75" s="202">
        <v>57.99</v>
      </c>
      <c r="AA75" s="202">
        <v>0</v>
      </c>
      <c r="AB75" s="202">
        <v>0</v>
      </c>
      <c r="AC75" s="202">
        <v>8.75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7.02</v>
      </c>
      <c r="AJ75" s="202">
        <v>0</v>
      </c>
      <c r="AK75" s="202">
        <v>78.28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279.26</v>
      </c>
      <c r="L76" s="202">
        <v>4.21</v>
      </c>
      <c r="M76" s="202">
        <v>61.64</v>
      </c>
      <c r="N76" s="202">
        <v>50.14</v>
      </c>
      <c r="O76" s="202">
        <v>70.83</v>
      </c>
      <c r="P76" s="202">
        <v>26.61</v>
      </c>
      <c r="Q76" s="202">
        <v>2.2400000000000002</v>
      </c>
      <c r="R76" s="202">
        <v>0</v>
      </c>
      <c r="S76" s="202">
        <v>1.88</v>
      </c>
      <c r="T76" s="202">
        <v>0</v>
      </c>
      <c r="U76" s="202">
        <v>60.03</v>
      </c>
      <c r="V76" s="202">
        <v>0</v>
      </c>
      <c r="W76" s="202">
        <v>4.83</v>
      </c>
      <c r="X76" s="202">
        <v>14.5</v>
      </c>
      <c r="Y76" s="202">
        <v>0</v>
      </c>
      <c r="Z76" s="202">
        <v>57.99</v>
      </c>
      <c r="AA76" s="202">
        <v>0</v>
      </c>
      <c r="AB76" s="202">
        <v>0</v>
      </c>
      <c r="AC76" s="202">
        <v>8.75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7.17</v>
      </c>
      <c r="AJ76" s="202">
        <v>0</v>
      </c>
      <c r="AK76" s="202">
        <v>78.28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279.36</v>
      </c>
      <c r="L77" s="202">
        <v>0</v>
      </c>
      <c r="M77" s="202">
        <v>61.64</v>
      </c>
      <c r="N77" s="202">
        <v>50.14</v>
      </c>
      <c r="O77" s="202">
        <v>70.83</v>
      </c>
      <c r="P77" s="202">
        <v>26.61</v>
      </c>
      <c r="Q77" s="202">
        <v>3.62</v>
      </c>
      <c r="R77" s="202">
        <v>0</v>
      </c>
      <c r="S77" s="202">
        <v>1.88</v>
      </c>
      <c r="T77" s="202">
        <v>0</v>
      </c>
      <c r="U77" s="202">
        <v>60.03</v>
      </c>
      <c r="V77" s="202">
        <v>0</v>
      </c>
      <c r="W77" s="202">
        <v>4.83</v>
      </c>
      <c r="X77" s="202">
        <v>14.5</v>
      </c>
      <c r="Y77" s="202">
        <v>0</v>
      </c>
      <c r="Z77" s="202">
        <v>57.99</v>
      </c>
      <c r="AA77" s="202">
        <v>0</v>
      </c>
      <c r="AB77" s="202">
        <v>0</v>
      </c>
      <c r="AC77" s="202">
        <v>12.99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10</v>
      </c>
      <c r="AJ77" s="202">
        <v>0</v>
      </c>
      <c r="AK77" s="202">
        <v>78.28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2.33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276.23</v>
      </c>
      <c r="L78" s="202">
        <v>0</v>
      </c>
      <c r="M78" s="202">
        <v>61.64</v>
      </c>
      <c r="N78" s="202">
        <v>50.14</v>
      </c>
      <c r="O78" s="202">
        <v>70.83</v>
      </c>
      <c r="P78" s="202">
        <v>26.61</v>
      </c>
      <c r="Q78" s="202">
        <v>4.5599999999999996</v>
      </c>
      <c r="R78" s="202">
        <v>0</v>
      </c>
      <c r="S78" s="202">
        <v>0</v>
      </c>
      <c r="T78" s="202">
        <v>0</v>
      </c>
      <c r="U78" s="202">
        <v>60.03</v>
      </c>
      <c r="V78" s="202">
        <v>0</v>
      </c>
      <c r="W78" s="202">
        <v>4.83</v>
      </c>
      <c r="X78" s="202">
        <v>14.5</v>
      </c>
      <c r="Y78" s="202">
        <v>0</v>
      </c>
      <c r="Z78" s="202">
        <v>57.99</v>
      </c>
      <c r="AA78" s="202">
        <v>0</v>
      </c>
      <c r="AB78" s="202">
        <v>0</v>
      </c>
      <c r="AC78" s="202">
        <v>12.99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10</v>
      </c>
      <c r="AJ78" s="202">
        <v>0</v>
      </c>
      <c r="AK78" s="202">
        <v>76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2.33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276.24</v>
      </c>
      <c r="L79" s="202">
        <v>0</v>
      </c>
      <c r="M79" s="202">
        <v>32.86</v>
      </c>
      <c r="N79" s="202">
        <v>27.06</v>
      </c>
      <c r="O79" s="202">
        <v>37.700000000000003</v>
      </c>
      <c r="P79" s="202">
        <v>7.73</v>
      </c>
      <c r="Q79" s="202">
        <v>0</v>
      </c>
      <c r="R79" s="202">
        <v>0</v>
      </c>
      <c r="S79" s="202">
        <v>0</v>
      </c>
      <c r="T79" s="202">
        <v>0</v>
      </c>
      <c r="U79" s="202">
        <v>60.03</v>
      </c>
      <c r="V79" s="202">
        <v>0</v>
      </c>
      <c r="W79" s="202">
        <v>4.83</v>
      </c>
      <c r="X79" s="202">
        <v>14.5</v>
      </c>
      <c r="Y79" s="202">
        <v>0</v>
      </c>
      <c r="Z79" s="202">
        <v>57.99</v>
      </c>
      <c r="AA79" s="202">
        <v>0</v>
      </c>
      <c r="AB79" s="202">
        <v>0</v>
      </c>
      <c r="AC79" s="202">
        <v>12.99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10</v>
      </c>
      <c r="AJ79" s="202">
        <v>0</v>
      </c>
      <c r="AK79" s="202">
        <v>76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270.62</v>
      </c>
      <c r="L80" s="202">
        <v>0</v>
      </c>
      <c r="M80" s="202">
        <v>32.86</v>
      </c>
      <c r="N80" s="202">
        <v>27.06</v>
      </c>
      <c r="O80" s="202">
        <v>37.700000000000003</v>
      </c>
      <c r="P80" s="202">
        <v>7.73</v>
      </c>
      <c r="Q80" s="202">
        <v>0</v>
      </c>
      <c r="R80" s="202">
        <v>0</v>
      </c>
      <c r="S80" s="202">
        <v>0</v>
      </c>
      <c r="T80" s="202">
        <v>0</v>
      </c>
      <c r="U80" s="202">
        <v>60.03</v>
      </c>
      <c r="V80" s="202">
        <v>0</v>
      </c>
      <c r="W80" s="202">
        <v>4.83</v>
      </c>
      <c r="X80" s="202">
        <v>14.5</v>
      </c>
      <c r="Y80" s="202">
        <v>0</v>
      </c>
      <c r="Z80" s="202">
        <v>57.99</v>
      </c>
      <c r="AA80" s="202">
        <v>0</v>
      </c>
      <c r="AB80" s="202">
        <v>0</v>
      </c>
      <c r="AC80" s="202">
        <v>12.99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10</v>
      </c>
      <c r="AJ80" s="202">
        <v>0</v>
      </c>
      <c r="AK80" s="202">
        <v>76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270.62</v>
      </c>
      <c r="L81" s="202">
        <v>0</v>
      </c>
      <c r="M81" s="202">
        <v>32.86</v>
      </c>
      <c r="N81" s="202">
        <v>27.06</v>
      </c>
      <c r="O81" s="202">
        <v>37.700000000000003</v>
      </c>
      <c r="P81" s="202">
        <v>7.73</v>
      </c>
      <c r="Q81" s="202">
        <v>0</v>
      </c>
      <c r="R81" s="202">
        <v>0</v>
      </c>
      <c r="S81" s="202">
        <v>0</v>
      </c>
      <c r="T81" s="202">
        <v>0</v>
      </c>
      <c r="U81" s="202">
        <v>60.03</v>
      </c>
      <c r="V81" s="202">
        <v>0</v>
      </c>
      <c r="W81" s="202">
        <v>4.83</v>
      </c>
      <c r="X81" s="202">
        <v>14.5</v>
      </c>
      <c r="Y81" s="202">
        <v>0</v>
      </c>
      <c r="Z81" s="202">
        <v>57.99</v>
      </c>
      <c r="AA81" s="202">
        <v>0</v>
      </c>
      <c r="AB81" s="202">
        <v>0</v>
      </c>
      <c r="AC81" s="202">
        <v>12.99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10</v>
      </c>
      <c r="AJ81" s="202">
        <v>0</v>
      </c>
      <c r="AK81" s="202">
        <v>76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270.62</v>
      </c>
      <c r="L82" s="202">
        <v>0</v>
      </c>
      <c r="M82" s="202">
        <v>32.86</v>
      </c>
      <c r="N82" s="202">
        <v>27.06</v>
      </c>
      <c r="O82" s="202">
        <v>37.700000000000003</v>
      </c>
      <c r="P82" s="202">
        <v>7.73</v>
      </c>
      <c r="Q82" s="202">
        <v>0</v>
      </c>
      <c r="R82" s="202">
        <v>0</v>
      </c>
      <c r="S82" s="202">
        <v>0</v>
      </c>
      <c r="T82" s="202">
        <v>0</v>
      </c>
      <c r="U82" s="202">
        <v>60.03</v>
      </c>
      <c r="V82" s="202">
        <v>0</v>
      </c>
      <c r="W82" s="202">
        <v>4.83</v>
      </c>
      <c r="X82" s="202">
        <v>14.5</v>
      </c>
      <c r="Y82" s="202">
        <v>0</v>
      </c>
      <c r="Z82" s="202">
        <v>57.99</v>
      </c>
      <c r="AA82" s="202">
        <v>0</v>
      </c>
      <c r="AB82" s="202">
        <v>0</v>
      </c>
      <c r="AC82" s="202">
        <v>12.99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10</v>
      </c>
      <c r="AJ82" s="202">
        <v>0</v>
      </c>
      <c r="AK82" s="202">
        <v>76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270.62</v>
      </c>
      <c r="L83" s="202">
        <v>0</v>
      </c>
      <c r="M83" s="202">
        <v>32.86</v>
      </c>
      <c r="N83" s="202">
        <v>27.06</v>
      </c>
      <c r="O83" s="202">
        <v>37.700000000000003</v>
      </c>
      <c r="P83" s="202">
        <v>7.73</v>
      </c>
      <c r="Q83" s="202">
        <v>0</v>
      </c>
      <c r="R83" s="202">
        <v>0</v>
      </c>
      <c r="S83" s="202">
        <v>0</v>
      </c>
      <c r="T83" s="202">
        <v>0</v>
      </c>
      <c r="U83" s="202">
        <v>60.03</v>
      </c>
      <c r="V83" s="202">
        <v>0</v>
      </c>
      <c r="W83" s="202">
        <v>4.83</v>
      </c>
      <c r="X83" s="202">
        <v>14.5</v>
      </c>
      <c r="Y83" s="202">
        <v>0</v>
      </c>
      <c r="Z83" s="202">
        <v>57.99</v>
      </c>
      <c r="AA83" s="202">
        <v>0</v>
      </c>
      <c r="AB83" s="202">
        <v>0</v>
      </c>
      <c r="AC83" s="202">
        <v>12.99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10</v>
      </c>
      <c r="AJ83" s="202">
        <v>0</v>
      </c>
      <c r="AK83" s="202">
        <v>76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270.62</v>
      </c>
      <c r="L84" s="202">
        <v>0</v>
      </c>
      <c r="M84" s="202">
        <v>32.86</v>
      </c>
      <c r="N84" s="202">
        <v>27.06</v>
      </c>
      <c r="O84" s="202">
        <v>37.700000000000003</v>
      </c>
      <c r="P84" s="202">
        <v>7.73</v>
      </c>
      <c r="Q84" s="202">
        <v>0</v>
      </c>
      <c r="R84" s="202">
        <v>0</v>
      </c>
      <c r="S84" s="202">
        <v>0</v>
      </c>
      <c r="T84" s="202">
        <v>0</v>
      </c>
      <c r="U84" s="202">
        <v>60.03</v>
      </c>
      <c r="V84" s="202">
        <v>0</v>
      </c>
      <c r="W84" s="202">
        <v>4.83</v>
      </c>
      <c r="X84" s="202">
        <v>14.5</v>
      </c>
      <c r="Y84" s="202">
        <v>0</v>
      </c>
      <c r="Z84" s="202">
        <v>57.99</v>
      </c>
      <c r="AA84" s="202">
        <v>0</v>
      </c>
      <c r="AB84" s="202">
        <v>0</v>
      </c>
      <c r="AC84" s="202">
        <v>12.99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10</v>
      </c>
      <c r="AJ84" s="202">
        <v>0</v>
      </c>
      <c r="AK84" s="202">
        <v>76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270.62</v>
      </c>
      <c r="L85" s="202">
        <v>0</v>
      </c>
      <c r="M85" s="202">
        <v>32.86</v>
      </c>
      <c r="N85" s="202">
        <v>27.06</v>
      </c>
      <c r="O85" s="202">
        <v>37.700000000000003</v>
      </c>
      <c r="P85" s="202">
        <v>7.73</v>
      </c>
      <c r="Q85" s="202">
        <v>0</v>
      </c>
      <c r="R85" s="202">
        <v>0</v>
      </c>
      <c r="S85" s="202">
        <v>0</v>
      </c>
      <c r="T85" s="202">
        <v>0</v>
      </c>
      <c r="U85" s="202">
        <v>60.03</v>
      </c>
      <c r="V85" s="202">
        <v>0</v>
      </c>
      <c r="W85" s="202">
        <v>4.83</v>
      </c>
      <c r="X85" s="202">
        <v>14.5</v>
      </c>
      <c r="Y85" s="202">
        <v>0</v>
      </c>
      <c r="Z85" s="202">
        <v>57.99</v>
      </c>
      <c r="AA85" s="202">
        <v>0</v>
      </c>
      <c r="AB85" s="202">
        <v>0</v>
      </c>
      <c r="AC85" s="202">
        <v>12.99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10</v>
      </c>
      <c r="AJ85" s="202">
        <v>0</v>
      </c>
      <c r="AK85" s="202">
        <v>76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270.62</v>
      </c>
      <c r="L86" s="202">
        <v>0</v>
      </c>
      <c r="M86" s="202">
        <v>32.86</v>
      </c>
      <c r="N86" s="202">
        <v>27.06</v>
      </c>
      <c r="O86" s="202">
        <v>37.700000000000003</v>
      </c>
      <c r="P86" s="202">
        <v>7.73</v>
      </c>
      <c r="Q86" s="202">
        <v>0</v>
      </c>
      <c r="R86" s="202">
        <v>0</v>
      </c>
      <c r="S86" s="202">
        <v>0</v>
      </c>
      <c r="T86" s="202">
        <v>0</v>
      </c>
      <c r="U86" s="202">
        <v>60.03</v>
      </c>
      <c r="V86" s="202">
        <v>0</v>
      </c>
      <c r="W86" s="202">
        <v>4.83</v>
      </c>
      <c r="X86" s="202">
        <v>14.5</v>
      </c>
      <c r="Y86" s="202">
        <v>0</v>
      </c>
      <c r="Z86" s="202">
        <v>57.99</v>
      </c>
      <c r="AA86" s="202">
        <v>0</v>
      </c>
      <c r="AB86" s="202">
        <v>0</v>
      </c>
      <c r="AC86" s="202">
        <v>12.99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10</v>
      </c>
      <c r="AJ86" s="202">
        <v>0</v>
      </c>
      <c r="AK86" s="202">
        <v>76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270.62</v>
      </c>
      <c r="L87" s="202">
        <v>0</v>
      </c>
      <c r="M87" s="202">
        <v>32.86</v>
      </c>
      <c r="N87" s="202">
        <v>27.06</v>
      </c>
      <c r="O87" s="202">
        <v>37.700000000000003</v>
      </c>
      <c r="P87" s="202">
        <v>7.73</v>
      </c>
      <c r="Q87" s="202">
        <v>0</v>
      </c>
      <c r="R87" s="202">
        <v>0</v>
      </c>
      <c r="S87" s="202">
        <v>0</v>
      </c>
      <c r="T87" s="202">
        <v>0</v>
      </c>
      <c r="U87" s="202">
        <v>60.03</v>
      </c>
      <c r="V87" s="202">
        <v>0</v>
      </c>
      <c r="W87" s="202">
        <v>4.83</v>
      </c>
      <c r="X87" s="202">
        <v>14.5</v>
      </c>
      <c r="Y87" s="202">
        <v>0</v>
      </c>
      <c r="Z87" s="202">
        <v>57.99</v>
      </c>
      <c r="AA87" s="202">
        <v>0</v>
      </c>
      <c r="AB87" s="202">
        <v>0</v>
      </c>
      <c r="AC87" s="202">
        <v>12.99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10</v>
      </c>
      <c r="AJ87" s="202">
        <v>0</v>
      </c>
      <c r="AK87" s="202">
        <v>76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270.62</v>
      </c>
      <c r="L88" s="202">
        <v>0</v>
      </c>
      <c r="M88" s="202">
        <v>32.86</v>
      </c>
      <c r="N88" s="202">
        <v>27.06</v>
      </c>
      <c r="O88" s="202">
        <v>70.83</v>
      </c>
      <c r="P88" s="202">
        <v>7.73</v>
      </c>
      <c r="Q88" s="202">
        <v>0</v>
      </c>
      <c r="R88" s="202">
        <v>0</v>
      </c>
      <c r="S88" s="202">
        <v>0</v>
      </c>
      <c r="T88" s="202">
        <v>0</v>
      </c>
      <c r="U88" s="202">
        <v>60.03</v>
      </c>
      <c r="V88" s="202">
        <v>0</v>
      </c>
      <c r="W88" s="202">
        <v>4.83</v>
      </c>
      <c r="X88" s="202">
        <v>14.5</v>
      </c>
      <c r="Y88" s="202">
        <v>0</v>
      </c>
      <c r="Z88" s="202">
        <v>57.99</v>
      </c>
      <c r="AA88" s="202">
        <v>0</v>
      </c>
      <c r="AB88" s="202">
        <v>0</v>
      </c>
      <c r="AC88" s="202">
        <v>12.99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10</v>
      </c>
      <c r="AJ88" s="202">
        <v>0</v>
      </c>
      <c r="AK88" s="202">
        <v>76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270.62</v>
      </c>
      <c r="L89" s="202">
        <v>0</v>
      </c>
      <c r="M89" s="202">
        <v>61.64</v>
      </c>
      <c r="N89" s="202">
        <v>50.14</v>
      </c>
      <c r="O89" s="202">
        <v>70.83</v>
      </c>
      <c r="P89" s="202">
        <v>7.73</v>
      </c>
      <c r="Q89" s="202">
        <v>0</v>
      </c>
      <c r="R89" s="202">
        <v>0</v>
      </c>
      <c r="S89" s="202">
        <v>0</v>
      </c>
      <c r="T89" s="202">
        <v>0</v>
      </c>
      <c r="U89" s="202">
        <v>58.86</v>
      </c>
      <c r="V89" s="202">
        <v>0</v>
      </c>
      <c r="W89" s="202">
        <v>4.83</v>
      </c>
      <c r="X89" s="202">
        <v>14.5</v>
      </c>
      <c r="Y89" s="202">
        <v>0</v>
      </c>
      <c r="Z89" s="202">
        <v>57.99</v>
      </c>
      <c r="AA89" s="202">
        <v>0</v>
      </c>
      <c r="AB89" s="202">
        <v>0</v>
      </c>
      <c r="AC89" s="202">
        <v>12.99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10</v>
      </c>
      <c r="AJ89" s="202">
        <v>0</v>
      </c>
      <c r="AK89" s="202">
        <v>76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270.62</v>
      </c>
      <c r="L90" s="202">
        <v>0</v>
      </c>
      <c r="M90" s="202">
        <v>61.64</v>
      </c>
      <c r="N90" s="202">
        <v>50.14</v>
      </c>
      <c r="O90" s="202">
        <v>70.83</v>
      </c>
      <c r="P90" s="202">
        <v>26.61</v>
      </c>
      <c r="Q90" s="202">
        <v>0</v>
      </c>
      <c r="R90" s="202">
        <v>0</v>
      </c>
      <c r="S90" s="202">
        <v>0</v>
      </c>
      <c r="T90" s="202">
        <v>0</v>
      </c>
      <c r="U90" s="202">
        <v>58.86</v>
      </c>
      <c r="V90" s="202">
        <v>0</v>
      </c>
      <c r="W90" s="202">
        <v>4.83</v>
      </c>
      <c r="X90" s="202">
        <v>14.5</v>
      </c>
      <c r="Y90" s="202">
        <v>0</v>
      </c>
      <c r="Z90" s="202">
        <v>57.99</v>
      </c>
      <c r="AA90" s="202">
        <v>0</v>
      </c>
      <c r="AB90" s="202">
        <v>0</v>
      </c>
      <c r="AC90" s="202">
        <v>12.99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10</v>
      </c>
      <c r="AJ90" s="202">
        <v>0</v>
      </c>
      <c r="AK90" s="202">
        <v>76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270.62</v>
      </c>
      <c r="L91" s="202">
        <v>0</v>
      </c>
      <c r="M91" s="202">
        <v>32.86</v>
      </c>
      <c r="N91" s="202">
        <v>50.14</v>
      </c>
      <c r="O91" s="202">
        <v>70.83</v>
      </c>
      <c r="P91" s="202">
        <v>7.73</v>
      </c>
      <c r="Q91" s="202">
        <v>0</v>
      </c>
      <c r="R91" s="202">
        <v>0</v>
      </c>
      <c r="S91" s="202">
        <v>0</v>
      </c>
      <c r="T91" s="202">
        <v>0</v>
      </c>
      <c r="U91" s="202">
        <v>58.86</v>
      </c>
      <c r="V91" s="202">
        <v>0</v>
      </c>
      <c r="W91" s="202">
        <v>4.83</v>
      </c>
      <c r="X91" s="202">
        <v>14.5</v>
      </c>
      <c r="Y91" s="202">
        <v>0</v>
      </c>
      <c r="Z91" s="202">
        <v>57.99</v>
      </c>
      <c r="AA91" s="202">
        <v>0</v>
      </c>
      <c r="AB91" s="202">
        <v>0</v>
      </c>
      <c r="AC91" s="202">
        <v>12.99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10</v>
      </c>
      <c r="AJ91" s="202">
        <v>0</v>
      </c>
      <c r="AK91" s="202">
        <v>76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270.62</v>
      </c>
      <c r="L92" s="202">
        <v>0</v>
      </c>
      <c r="M92" s="202">
        <v>32.86</v>
      </c>
      <c r="N92" s="202">
        <v>50.14</v>
      </c>
      <c r="O92" s="202">
        <v>70.83</v>
      </c>
      <c r="P92" s="202">
        <v>7.73</v>
      </c>
      <c r="Q92" s="202">
        <v>0</v>
      </c>
      <c r="R92" s="202">
        <v>0</v>
      </c>
      <c r="S92" s="202">
        <v>0</v>
      </c>
      <c r="T92" s="202">
        <v>0</v>
      </c>
      <c r="U92" s="202">
        <v>58.86</v>
      </c>
      <c r="V92" s="202">
        <v>0</v>
      </c>
      <c r="W92" s="202">
        <v>4.83</v>
      </c>
      <c r="X92" s="202">
        <v>14.5</v>
      </c>
      <c r="Y92" s="202">
        <v>0</v>
      </c>
      <c r="Z92" s="202">
        <v>57.99</v>
      </c>
      <c r="AA92" s="202">
        <v>0</v>
      </c>
      <c r="AB92" s="202">
        <v>0</v>
      </c>
      <c r="AC92" s="202">
        <v>12.99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10</v>
      </c>
      <c r="AJ92" s="202">
        <v>0</v>
      </c>
      <c r="AK92" s="202">
        <v>76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270.62</v>
      </c>
      <c r="L93" s="202">
        <v>0</v>
      </c>
      <c r="M93" s="202">
        <v>61.64</v>
      </c>
      <c r="N93" s="202">
        <v>50.14</v>
      </c>
      <c r="O93" s="202">
        <v>70.83</v>
      </c>
      <c r="P93" s="202">
        <v>26.61</v>
      </c>
      <c r="Q93" s="202">
        <v>0</v>
      </c>
      <c r="R93" s="202">
        <v>0</v>
      </c>
      <c r="S93" s="202">
        <v>0</v>
      </c>
      <c r="T93" s="202">
        <v>0</v>
      </c>
      <c r="U93" s="202">
        <v>58.86</v>
      </c>
      <c r="V93" s="202">
        <v>0</v>
      </c>
      <c r="W93" s="202">
        <v>4.83</v>
      </c>
      <c r="X93" s="202">
        <v>14.5</v>
      </c>
      <c r="Y93" s="202">
        <v>0</v>
      </c>
      <c r="Z93" s="202">
        <v>57.99</v>
      </c>
      <c r="AA93" s="202">
        <v>0</v>
      </c>
      <c r="AB93" s="202">
        <v>0</v>
      </c>
      <c r="AC93" s="202">
        <v>12.99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10</v>
      </c>
      <c r="AJ93" s="202">
        <v>0</v>
      </c>
      <c r="AK93" s="202">
        <v>76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270.62</v>
      </c>
      <c r="L94" s="202">
        <v>0</v>
      </c>
      <c r="M94" s="202">
        <v>61.64</v>
      </c>
      <c r="N94" s="202">
        <v>50.14</v>
      </c>
      <c r="O94" s="202">
        <v>70.83</v>
      </c>
      <c r="P94" s="202">
        <v>26.61</v>
      </c>
      <c r="Q94" s="202">
        <v>0</v>
      </c>
      <c r="R94" s="202">
        <v>0</v>
      </c>
      <c r="S94" s="202">
        <v>0</v>
      </c>
      <c r="T94" s="202">
        <v>0</v>
      </c>
      <c r="U94" s="202">
        <v>58.86</v>
      </c>
      <c r="V94" s="202">
        <v>0</v>
      </c>
      <c r="W94" s="202">
        <v>4.83</v>
      </c>
      <c r="X94" s="202">
        <v>14.5</v>
      </c>
      <c r="Y94" s="202">
        <v>0</v>
      </c>
      <c r="Z94" s="202">
        <v>57.99</v>
      </c>
      <c r="AA94" s="202">
        <v>0</v>
      </c>
      <c r="AB94" s="202">
        <v>0</v>
      </c>
      <c r="AC94" s="202">
        <v>12.99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10</v>
      </c>
      <c r="AJ94" s="202">
        <v>0</v>
      </c>
      <c r="AK94" s="202">
        <v>76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270.62</v>
      </c>
      <c r="L95" s="202">
        <v>0</v>
      </c>
      <c r="M95" s="202">
        <v>32.86</v>
      </c>
      <c r="N95" s="202">
        <v>27.06</v>
      </c>
      <c r="O95" s="202">
        <v>70.83</v>
      </c>
      <c r="P95" s="202">
        <v>7.73</v>
      </c>
      <c r="Q95" s="202">
        <v>0</v>
      </c>
      <c r="R95" s="202">
        <v>0</v>
      </c>
      <c r="S95" s="202">
        <v>0</v>
      </c>
      <c r="T95" s="202">
        <v>0</v>
      </c>
      <c r="U95" s="202">
        <v>58.86</v>
      </c>
      <c r="V95" s="202">
        <v>0</v>
      </c>
      <c r="W95" s="202">
        <v>4.83</v>
      </c>
      <c r="X95" s="202">
        <v>14.5</v>
      </c>
      <c r="Y95" s="202">
        <v>0</v>
      </c>
      <c r="Z95" s="202">
        <v>57.99</v>
      </c>
      <c r="AA95" s="202">
        <v>0</v>
      </c>
      <c r="AB95" s="202">
        <v>0</v>
      </c>
      <c r="AC95" s="202">
        <v>13.99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10</v>
      </c>
      <c r="AJ95" s="202">
        <v>0</v>
      </c>
      <c r="AK95" s="202">
        <v>76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270.62</v>
      </c>
      <c r="L96" s="202">
        <v>0</v>
      </c>
      <c r="M96" s="202">
        <v>32.86</v>
      </c>
      <c r="N96" s="202">
        <v>50.14</v>
      </c>
      <c r="O96" s="202">
        <v>70.83</v>
      </c>
      <c r="P96" s="202">
        <v>7.73</v>
      </c>
      <c r="Q96" s="202">
        <v>0</v>
      </c>
      <c r="R96" s="202">
        <v>0</v>
      </c>
      <c r="S96" s="202">
        <v>0</v>
      </c>
      <c r="T96" s="202">
        <v>0</v>
      </c>
      <c r="U96" s="202">
        <v>58.86</v>
      </c>
      <c r="V96" s="202">
        <v>0</v>
      </c>
      <c r="W96" s="202">
        <v>4.83</v>
      </c>
      <c r="X96" s="202">
        <v>14.5</v>
      </c>
      <c r="Y96" s="202">
        <v>0</v>
      </c>
      <c r="Z96" s="202">
        <v>57.99</v>
      </c>
      <c r="AA96" s="202">
        <v>0</v>
      </c>
      <c r="AB96" s="202">
        <v>0</v>
      </c>
      <c r="AC96" s="202">
        <v>13.99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10</v>
      </c>
      <c r="AJ96" s="202">
        <v>0</v>
      </c>
      <c r="AK96" s="202">
        <v>76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270.62</v>
      </c>
      <c r="L97" s="202">
        <v>0</v>
      </c>
      <c r="M97" s="202">
        <v>32.86</v>
      </c>
      <c r="N97" s="202">
        <v>50.14</v>
      </c>
      <c r="O97" s="202">
        <v>70.83</v>
      </c>
      <c r="P97" s="202">
        <v>7.73</v>
      </c>
      <c r="Q97" s="202">
        <v>0</v>
      </c>
      <c r="R97" s="202">
        <v>0</v>
      </c>
      <c r="S97" s="202">
        <v>0</v>
      </c>
      <c r="T97" s="202">
        <v>0</v>
      </c>
      <c r="U97" s="202">
        <v>58.86</v>
      </c>
      <c r="V97" s="202">
        <v>0</v>
      </c>
      <c r="W97" s="202">
        <v>4.83</v>
      </c>
      <c r="X97" s="202">
        <v>14.5</v>
      </c>
      <c r="Y97" s="202">
        <v>0</v>
      </c>
      <c r="Z97" s="202">
        <v>57.99</v>
      </c>
      <c r="AA97" s="202">
        <v>0</v>
      </c>
      <c r="AB97" s="202">
        <v>0</v>
      </c>
      <c r="AC97" s="202">
        <v>13.99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10</v>
      </c>
      <c r="AJ97" s="202">
        <v>0</v>
      </c>
      <c r="AK97" s="202">
        <v>76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270.62</v>
      </c>
      <c r="L98" s="202">
        <v>0</v>
      </c>
      <c r="M98" s="202">
        <v>32.86</v>
      </c>
      <c r="N98" s="202">
        <v>50.14</v>
      </c>
      <c r="O98" s="202">
        <v>70.83</v>
      </c>
      <c r="P98" s="202">
        <v>7.73</v>
      </c>
      <c r="Q98" s="202">
        <v>0</v>
      </c>
      <c r="R98" s="202">
        <v>0</v>
      </c>
      <c r="S98" s="202">
        <v>0</v>
      </c>
      <c r="T98" s="202">
        <v>0</v>
      </c>
      <c r="U98" s="202">
        <v>58.86</v>
      </c>
      <c r="V98" s="202">
        <v>0</v>
      </c>
      <c r="W98" s="202">
        <v>4.83</v>
      </c>
      <c r="X98" s="202">
        <v>14.5</v>
      </c>
      <c r="Y98" s="202">
        <v>0</v>
      </c>
      <c r="Z98" s="202">
        <v>57.99</v>
      </c>
      <c r="AA98" s="202">
        <v>0</v>
      </c>
      <c r="AB98" s="202">
        <v>0</v>
      </c>
      <c r="AC98" s="202">
        <v>13.99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10</v>
      </c>
      <c r="AJ98" s="202">
        <v>0</v>
      </c>
      <c r="AK98" s="202">
        <v>76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6.6313974999999958</v>
      </c>
      <c r="L99">
        <f t="shared" si="0"/>
        <v>4.3312500000000025E-2</v>
      </c>
      <c r="M99">
        <f t="shared" si="0"/>
        <v>1.0106900000000001</v>
      </c>
      <c r="N99">
        <f t="shared" si="0"/>
        <v>0.87258999999999953</v>
      </c>
      <c r="O99">
        <f t="shared" si="0"/>
        <v>1.1666774999999987</v>
      </c>
      <c r="P99">
        <f t="shared" si="0"/>
        <v>0.40232499999999982</v>
      </c>
      <c r="Q99">
        <f t="shared" si="0"/>
        <v>4.6127500000000057E-2</v>
      </c>
      <c r="R99">
        <f t="shared" si="0"/>
        <v>4.5964999999999964E-2</v>
      </c>
      <c r="S99">
        <f t="shared" si="0"/>
        <v>5.394249999999997E-2</v>
      </c>
      <c r="T99">
        <f t="shared" si="0"/>
        <v>0</v>
      </c>
      <c r="U99">
        <f t="shared" si="0"/>
        <v>1.4362899999999994</v>
      </c>
      <c r="V99">
        <f t="shared" si="0"/>
        <v>0</v>
      </c>
      <c r="W99">
        <f t="shared" si="0"/>
        <v>0.1309874999999999</v>
      </c>
      <c r="X99">
        <f t="shared" si="0"/>
        <v>0.42018</v>
      </c>
      <c r="Y99">
        <f t="shared" si="0"/>
        <v>0</v>
      </c>
      <c r="Z99">
        <f t="shared" si="0"/>
        <v>1.4556899999999966</v>
      </c>
      <c r="AA99">
        <f t="shared" si="0"/>
        <v>0</v>
      </c>
      <c r="AB99">
        <f t="shared" si="0"/>
        <v>0</v>
      </c>
      <c r="AC99">
        <f t="shared" si="0"/>
        <v>0.30853750000000013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0.23918000000000003</v>
      </c>
      <c r="AJ99">
        <f t="shared" si="0"/>
        <v>0</v>
      </c>
      <c r="AK99">
        <f t="shared" si="0"/>
        <v>1.8621899999999998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0.37118249999999997</v>
      </c>
      <c r="AR99">
        <f t="shared" si="1"/>
        <v>0</v>
      </c>
      <c r="AS99">
        <f t="shared" si="1"/>
        <v>0</v>
      </c>
      <c r="AT99">
        <f t="shared" si="1"/>
        <v>1.165E-3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77.319999999999993</v>
      </c>
      <c r="L3" s="202">
        <v>17.399999999999999</v>
      </c>
      <c r="M3" s="202">
        <v>0</v>
      </c>
      <c r="N3" s="202">
        <v>28.99</v>
      </c>
      <c r="O3" s="202">
        <v>48.69</v>
      </c>
      <c r="P3" s="202">
        <v>66.73</v>
      </c>
      <c r="Q3" s="202">
        <v>1.55</v>
      </c>
      <c r="R3" s="202">
        <v>10.199999999999999</v>
      </c>
      <c r="S3" s="202">
        <v>6.48</v>
      </c>
      <c r="T3" s="202">
        <v>0</v>
      </c>
      <c r="U3" s="202">
        <v>275.23</v>
      </c>
      <c r="V3" s="202">
        <v>5.09</v>
      </c>
      <c r="W3" s="202">
        <v>3.87</v>
      </c>
      <c r="X3" s="202">
        <v>14.5</v>
      </c>
      <c r="Y3" s="202">
        <v>0</v>
      </c>
      <c r="Z3" s="202">
        <v>32.86</v>
      </c>
      <c r="AA3" s="202">
        <v>0</v>
      </c>
      <c r="AB3" s="202">
        <v>0</v>
      </c>
      <c r="AC3" s="202">
        <v>7.78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16.59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77.319999999999993</v>
      </c>
      <c r="L4" s="202">
        <v>17.399999999999999</v>
      </c>
      <c r="M4" s="202">
        <v>0</v>
      </c>
      <c r="N4" s="202">
        <v>28.99</v>
      </c>
      <c r="O4" s="202">
        <v>48.69</v>
      </c>
      <c r="P4" s="202">
        <v>66.73</v>
      </c>
      <c r="Q4" s="202">
        <v>1.55</v>
      </c>
      <c r="R4" s="202">
        <v>10.41</v>
      </c>
      <c r="S4" s="202">
        <v>6.48</v>
      </c>
      <c r="T4" s="202">
        <v>0</v>
      </c>
      <c r="U4" s="202">
        <v>275.23</v>
      </c>
      <c r="V4" s="202">
        <v>5.09</v>
      </c>
      <c r="W4" s="202">
        <v>3.87</v>
      </c>
      <c r="X4" s="202">
        <v>14.5</v>
      </c>
      <c r="Y4" s="202">
        <v>0</v>
      </c>
      <c r="Z4" s="202">
        <v>32.86</v>
      </c>
      <c r="AA4" s="202">
        <v>0</v>
      </c>
      <c r="AB4" s="202">
        <v>0</v>
      </c>
      <c r="AC4" s="202">
        <v>7.78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16.59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77.319999999999993</v>
      </c>
      <c r="L5" s="202">
        <v>17.399999999999999</v>
      </c>
      <c r="M5" s="202">
        <v>0</v>
      </c>
      <c r="N5" s="202">
        <v>28.99</v>
      </c>
      <c r="O5" s="202">
        <v>48.69</v>
      </c>
      <c r="P5" s="202">
        <v>66.73</v>
      </c>
      <c r="Q5" s="202">
        <v>1.55</v>
      </c>
      <c r="R5" s="202">
        <v>10.41</v>
      </c>
      <c r="S5" s="202">
        <v>6.48</v>
      </c>
      <c r="T5" s="202">
        <v>0</v>
      </c>
      <c r="U5" s="202">
        <v>280.93</v>
      </c>
      <c r="V5" s="202">
        <v>5.09</v>
      </c>
      <c r="W5" s="202">
        <v>3.87</v>
      </c>
      <c r="X5" s="202">
        <v>14.5</v>
      </c>
      <c r="Y5" s="202">
        <v>0</v>
      </c>
      <c r="Z5" s="202">
        <v>32.86</v>
      </c>
      <c r="AA5" s="202">
        <v>0</v>
      </c>
      <c r="AB5" s="202">
        <v>0</v>
      </c>
      <c r="AC5" s="202">
        <v>7.78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16.59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77.319999999999993</v>
      </c>
      <c r="L6" s="202">
        <v>17.399999999999999</v>
      </c>
      <c r="M6" s="202">
        <v>0</v>
      </c>
      <c r="N6" s="202">
        <v>28.99</v>
      </c>
      <c r="O6" s="202">
        <v>48.69</v>
      </c>
      <c r="P6" s="202">
        <v>66.73</v>
      </c>
      <c r="Q6" s="202">
        <v>1.55</v>
      </c>
      <c r="R6" s="202">
        <v>10.41</v>
      </c>
      <c r="S6" s="202">
        <v>6.48</v>
      </c>
      <c r="T6" s="202">
        <v>0</v>
      </c>
      <c r="U6" s="202">
        <v>280.93</v>
      </c>
      <c r="V6" s="202">
        <v>5.09</v>
      </c>
      <c r="W6" s="202">
        <v>3.87</v>
      </c>
      <c r="X6" s="202">
        <v>14.5</v>
      </c>
      <c r="Y6" s="202">
        <v>0</v>
      </c>
      <c r="Z6" s="202">
        <v>32.86</v>
      </c>
      <c r="AA6" s="202">
        <v>0</v>
      </c>
      <c r="AB6" s="202">
        <v>0</v>
      </c>
      <c r="AC6" s="202">
        <v>7.78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16.59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77.319999999999993</v>
      </c>
      <c r="L7" s="202">
        <v>17.399999999999999</v>
      </c>
      <c r="M7" s="202">
        <v>0</v>
      </c>
      <c r="N7" s="202">
        <v>28.99</v>
      </c>
      <c r="O7" s="202">
        <v>48.69</v>
      </c>
      <c r="P7" s="202">
        <v>66.73</v>
      </c>
      <c r="Q7" s="202">
        <v>1.55</v>
      </c>
      <c r="R7" s="202">
        <v>10.41</v>
      </c>
      <c r="S7" s="202">
        <v>6.48</v>
      </c>
      <c r="T7" s="202">
        <v>0</v>
      </c>
      <c r="U7" s="202">
        <v>280.93</v>
      </c>
      <c r="V7" s="202">
        <v>5.09</v>
      </c>
      <c r="W7" s="202">
        <v>3.87</v>
      </c>
      <c r="X7" s="202">
        <v>14.5</v>
      </c>
      <c r="Y7" s="202">
        <v>0</v>
      </c>
      <c r="Z7" s="202">
        <v>32.86</v>
      </c>
      <c r="AA7" s="202">
        <v>0</v>
      </c>
      <c r="AB7" s="202">
        <v>0</v>
      </c>
      <c r="AC7" s="202">
        <v>7.78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5.79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77.319999999999993</v>
      </c>
      <c r="L8" s="202">
        <v>17.399999999999999</v>
      </c>
      <c r="M8" s="202">
        <v>0</v>
      </c>
      <c r="N8" s="202">
        <v>28.99</v>
      </c>
      <c r="O8" s="202">
        <v>48.69</v>
      </c>
      <c r="P8" s="202">
        <v>66.73</v>
      </c>
      <c r="Q8" s="202">
        <v>1.55</v>
      </c>
      <c r="R8" s="202">
        <v>10.41</v>
      </c>
      <c r="S8" s="202">
        <v>6.48</v>
      </c>
      <c r="T8" s="202">
        <v>0</v>
      </c>
      <c r="U8" s="202">
        <v>280.93</v>
      </c>
      <c r="V8" s="202">
        <v>5.09</v>
      </c>
      <c r="W8" s="202">
        <v>3.87</v>
      </c>
      <c r="X8" s="202">
        <v>14.5</v>
      </c>
      <c r="Y8" s="202">
        <v>0</v>
      </c>
      <c r="Z8" s="202">
        <v>32.86</v>
      </c>
      <c r="AA8" s="202">
        <v>0</v>
      </c>
      <c r="AB8" s="202">
        <v>0</v>
      </c>
      <c r="AC8" s="202">
        <v>7.78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5.79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77.319999999999993</v>
      </c>
      <c r="L9" s="202">
        <v>17.399999999999999</v>
      </c>
      <c r="M9" s="202">
        <v>0</v>
      </c>
      <c r="N9" s="202">
        <v>29</v>
      </c>
      <c r="O9" s="202">
        <v>48.69</v>
      </c>
      <c r="P9" s="202">
        <v>66.73</v>
      </c>
      <c r="Q9" s="202">
        <v>1.6</v>
      </c>
      <c r="R9" s="202">
        <v>10.41</v>
      </c>
      <c r="S9" s="202">
        <v>6.48</v>
      </c>
      <c r="T9" s="202">
        <v>0</v>
      </c>
      <c r="U9" s="202">
        <v>280.93</v>
      </c>
      <c r="V9" s="202">
        <v>5.09</v>
      </c>
      <c r="W9" s="202">
        <v>4</v>
      </c>
      <c r="X9" s="202">
        <v>14.5</v>
      </c>
      <c r="Y9" s="202">
        <v>0</v>
      </c>
      <c r="Z9" s="202">
        <v>32.86</v>
      </c>
      <c r="AA9" s="202">
        <v>0</v>
      </c>
      <c r="AB9" s="202">
        <v>0</v>
      </c>
      <c r="AC9" s="202">
        <v>7.78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5.79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77.319999999999993</v>
      </c>
      <c r="L10" s="202">
        <v>17.399999999999999</v>
      </c>
      <c r="M10" s="202">
        <v>0</v>
      </c>
      <c r="N10" s="202">
        <v>29</v>
      </c>
      <c r="O10" s="202">
        <v>48.69</v>
      </c>
      <c r="P10" s="202">
        <v>66.73</v>
      </c>
      <c r="Q10" s="202">
        <v>1.6</v>
      </c>
      <c r="R10" s="202">
        <v>10.41</v>
      </c>
      <c r="S10" s="202">
        <v>6.48</v>
      </c>
      <c r="T10" s="202">
        <v>0</v>
      </c>
      <c r="U10" s="202">
        <v>280.93</v>
      </c>
      <c r="V10" s="202">
        <v>5.09</v>
      </c>
      <c r="W10" s="202">
        <v>3.87</v>
      </c>
      <c r="X10" s="202">
        <v>14.5</v>
      </c>
      <c r="Y10" s="202">
        <v>0</v>
      </c>
      <c r="Z10" s="202">
        <v>32.86</v>
      </c>
      <c r="AA10" s="202">
        <v>0</v>
      </c>
      <c r="AB10" s="202">
        <v>0</v>
      </c>
      <c r="AC10" s="202">
        <v>7.78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5.79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77.319999999999993</v>
      </c>
      <c r="L11" s="202">
        <v>17.62</v>
      </c>
      <c r="M11" s="202">
        <v>0</v>
      </c>
      <c r="N11" s="202">
        <v>29</v>
      </c>
      <c r="O11" s="202">
        <v>48.69</v>
      </c>
      <c r="P11" s="202">
        <v>66.73</v>
      </c>
      <c r="Q11" s="202">
        <v>1.6</v>
      </c>
      <c r="R11" s="202">
        <v>4</v>
      </c>
      <c r="S11" s="202">
        <v>3</v>
      </c>
      <c r="T11" s="202">
        <v>0</v>
      </c>
      <c r="U11" s="202">
        <v>280.93</v>
      </c>
      <c r="V11" s="202">
        <v>0</v>
      </c>
      <c r="W11" s="202">
        <v>3.74</v>
      </c>
      <c r="X11" s="202">
        <v>14.01</v>
      </c>
      <c r="Y11" s="202">
        <v>0</v>
      </c>
      <c r="Z11" s="202">
        <v>32.86</v>
      </c>
      <c r="AA11" s="202">
        <v>0</v>
      </c>
      <c r="AB11" s="202">
        <v>0</v>
      </c>
      <c r="AC11" s="202">
        <v>7.78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5.79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77.319999999999993</v>
      </c>
      <c r="L12" s="202">
        <v>29.3</v>
      </c>
      <c r="M12" s="202">
        <v>0</v>
      </c>
      <c r="N12" s="202">
        <v>29</v>
      </c>
      <c r="O12" s="202">
        <v>48.69</v>
      </c>
      <c r="P12" s="202">
        <v>66.73</v>
      </c>
      <c r="Q12" s="202">
        <v>1.6</v>
      </c>
      <c r="R12" s="202">
        <v>4</v>
      </c>
      <c r="S12" s="202">
        <v>3</v>
      </c>
      <c r="T12" s="202">
        <v>0</v>
      </c>
      <c r="U12" s="202">
        <v>280.93</v>
      </c>
      <c r="V12" s="202">
        <v>0</v>
      </c>
      <c r="W12" s="202">
        <v>3.74</v>
      </c>
      <c r="X12" s="202">
        <v>14.01</v>
      </c>
      <c r="Y12" s="202">
        <v>0</v>
      </c>
      <c r="Z12" s="202">
        <v>32.86</v>
      </c>
      <c r="AA12" s="202">
        <v>0</v>
      </c>
      <c r="AB12" s="202">
        <v>0</v>
      </c>
      <c r="AC12" s="202">
        <v>7.78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5.79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79.8</v>
      </c>
      <c r="L13" s="202">
        <v>29.3</v>
      </c>
      <c r="M13" s="202">
        <v>0</v>
      </c>
      <c r="N13" s="202">
        <v>29</v>
      </c>
      <c r="O13" s="202">
        <v>48.69</v>
      </c>
      <c r="P13" s="202">
        <v>66.73</v>
      </c>
      <c r="Q13" s="202">
        <v>1.6</v>
      </c>
      <c r="R13" s="202">
        <v>4</v>
      </c>
      <c r="S13" s="202">
        <v>3</v>
      </c>
      <c r="T13" s="202">
        <v>0</v>
      </c>
      <c r="U13" s="202">
        <v>282.62</v>
      </c>
      <c r="V13" s="202">
        <v>0</v>
      </c>
      <c r="W13" s="202">
        <v>3.74</v>
      </c>
      <c r="X13" s="202">
        <v>14.01</v>
      </c>
      <c r="Y13" s="202">
        <v>0</v>
      </c>
      <c r="Z13" s="202">
        <v>32.86</v>
      </c>
      <c r="AA13" s="202">
        <v>0</v>
      </c>
      <c r="AB13" s="202">
        <v>0</v>
      </c>
      <c r="AC13" s="202">
        <v>7.78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5.79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79.790000000000006</v>
      </c>
      <c r="L14" s="202">
        <v>29.3</v>
      </c>
      <c r="M14" s="202">
        <v>0</v>
      </c>
      <c r="N14" s="202">
        <v>29</v>
      </c>
      <c r="O14" s="202">
        <v>48.69</v>
      </c>
      <c r="P14" s="202">
        <v>66.73</v>
      </c>
      <c r="Q14" s="202">
        <v>1.6</v>
      </c>
      <c r="R14" s="202">
        <v>4</v>
      </c>
      <c r="S14" s="202">
        <v>3</v>
      </c>
      <c r="T14" s="202">
        <v>0</v>
      </c>
      <c r="U14" s="202">
        <v>282.62</v>
      </c>
      <c r="V14" s="202">
        <v>0</v>
      </c>
      <c r="W14" s="202">
        <v>3.74</v>
      </c>
      <c r="X14" s="202">
        <v>14.01</v>
      </c>
      <c r="Y14" s="202">
        <v>0</v>
      </c>
      <c r="Z14" s="202">
        <v>32.86</v>
      </c>
      <c r="AA14" s="202">
        <v>0</v>
      </c>
      <c r="AB14" s="202">
        <v>0</v>
      </c>
      <c r="AC14" s="202">
        <v>7.78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5.79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79.78</v>
      </c>
      <c r="L15" s="202">
        <v>21.92</v>
      </c>
      <c r="M15" s="202">
        <v>0</v>
      </c>
      <c r="N15" s="202">
        <v>29</v>
      </c>
      <c r="O15" s="202">
        <v>48.69</v>
      </c>
      <c r="P15" s="202">
        <v>66.73</v>
      </c>
      <c r="Q15" s="202">
        <v>1.6</v>
      </c>
      <c r="R15" s="202">
        <v>4</v>
      </c>
      <c r="S15" s="202">
        <v>3</v>
      </c>
      <c r="T15" s="202">
        <v>0</v>
      </c>
      <c r="U15" s="202">
        <v>282.62</v>
      </c>
      <c r="V15" s="202">
        <v>0</v>
      </c>
      <c r="W15" s="202">
        <v>3.74</v>
      </c>
      <c r="X15" s="202">
        <v>14.01</v>
      </c>
      <c r="Y15" s="202">
        <v>0</v>
      </c>
      <c r="Z15" s="202">
        <v>32.86</v>
      </c>
      <c r="AA15" s="202">
        <v>0</v>
      </c>
      <c r="AB15" s="202">
        <v>0</v>
      </c>
      <c r="AC15" s="202">
        <v>7.78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5.95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79.77</v>
      </c>
      <c r="L16" s="202">
        <v>21.92</v>
      </c>
      <c r="M16" s="202">
        <v>0</v>
      </c>
      <c r="N16" s="202">
        <v>29</v>
      </c>
      <c r="O16" s="202">
        <v>48.69</v>
      </c>
      <c r="P16" s="202">
        <v>66.73</v>
      </c>
      <c r="Q16" s="202">
        <v>1.6</v>
      </c>
      <c r="R16" s="202">
        <v>4</v>
      </c>
      <c r="S16" s="202">
        <v>3</v>
      </c>
      <c r="T16" s="202">
        <v>0</v>
      </c>
      <c r="U16" s="202">
        <v>282.62</v>
      </c>
      <c r="V16" s="202">
        <v>0</v>
      </c>
      <c r="W16" s="202">
        <v>3.74</v>
      </c>
      <c r="X16" s="202">
        <v>14.01</v>
      </c>
      <c r="Y16" s="202">
        <v>0</v>
      </c>
      <c r="Z16" s="202">
        <v>32.86</v>
      </c>
      <c r="AA16" s="202">
        <v>0</v>
      </c>
      <c r="AB16" s="202">
        <v>0</v>
      </c>
      <c r="AC16" s="202">
        <v>7.78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5.95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79.78</v>
      </c>
      <c r="L17" s="202">
        <v>24.75</v>
      </c>
      <c r="M17" s="202">
        <v>0</v>
      </c>
      <c r="N17" s="202">
        <v>29</v>
      </c>
      <c r="O17" s="202">
        <v>48.69</v>
      </c>
      <c r="P17" s="202">
        <v>66.73</v>
      </c>
      <c r="Q17" s="202">
        <v>1.6</v>
      </c>
      <c r="R17" s="202">
        <v>4</v>
      </c>
      <c r="S17" s="202">
        <v>3</v>
      </c>
      <c r="T17" s="202">
        <v>0</v>
      </c>
      <c r="U17" s="202">
        <v>282.62</v>
      </c>
      <c r="V17" s="202">
        <v>0</v>
      </c>
      <c r="W17" s="202">
        <v>3.74</v>
      </c>
      <c r="X17" s="202">
        <v>14.01</v>
      </c>
      <c r="Y17" s="202">
        <v>0</v>
      </c>
      <c r="Z17" s="202">
        <v>32.86</v>
      </c>
      <c r="AA17" s="202">
        <v>0</v>
      </c>
      <c r="AB17" s="202">
        <v>0</v>
      </c>
      <c r="AC17" s="202">
        <v>7.78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5.95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79.77</v>
      </c>
      <c r="L18" s="202">
        <v>24.75</v>
      </c>
      <c r="M18" s="202">
        <v>0</v>
      </c>
      <c r="N18" s="202">
        <v>29</v>
      </c>
      <c r="O18" s="202">
        <v>48.69</v>
      </c>
      <c r="P18" s="202">
        <v>66.73</v>
      </c>
      <c r="Q18" s="202">
        <v>1.6</v>
      </c>
      <c r="R18" s="202">
        <v>4</v>
      </c>
      <c r="S18" s="202">
        <v>3</v>
      </c>
      <c r="T18" s="202">
        <v>0</v>
      </c>
      <c r="U18" s="202">
        <v>282.62</v>
      </c>
      <c r="V18" s="202">
        <v>0</v>
      </c>
      <c r="W18" s="202">
        <v>3.74</v>
      </c>
      <c r="X18" s="202">
        <v>14.01</v>
      </c>
      <c r="Y18" s="202">
        <v>0</v>
      </c>
      <c r="Z18" s="202">
        <v>32.86</v>
      </c>
      <c r="AA18" s="202">
        <v>0</v>
      </c>
      <c r="AB18" s="202">
        <v>0</v>
      </c>
      <c r="AC18" s="202">
        <v>7.78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5.95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79.8</v>
      </c>
      <c r="L19" s="202">
        <v>17.89</v>
      </c>
      <c r="M19" s="202">
        <v>0</v>
      </c>
      <c r="N19" s="202">
        <v>29</v>
      </c>
      <c r="O19" s="202">
        <v>48.69</v>
      </c>
      <c r="P19" s="202">
        <v>66.73</v>
      </c>
      <c r="Q19" s="202">
        <v>1.6</v>
      </c>
      <c r="R19" s="202">
        <v>4</v>
      </c>
      <c r="S19" s="202">
        <v>3</v>
      </c>
      <c r="T19" s="202">
        <v>0</v>
      </c>
      <c r="U19" s="202">
        <v>282.62</v>
      </c>
      <c r="V19" s="202">
        <v>0</v>
      </c>
      <c r="W19" s="202">
        <v>3.74</v>
      </c>
      <c r="X19" s="202">
        <v>14.01</v>
      </c>
      <c r="Y19" s="202">
        <v>0</v>
      </c>
      <c r="Z19" s="202">
        <v>32.86</v>
      </c>
      <c r="AA19" s="202">
        <v>0</v>
      </c>
      <c r="AB19" s="202">
        <v>0</v>
      </c>
      <c r="AC19" s="202">
        <v>7.78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6.27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79.790000000000006</v>
      </c>
      <c r="L20" s="202">
        <v>17.89</v>
      </c>
      <c r="M20" s="202">
        <v>0</v>
      </c>
      <c r="N20" s="202">
        <v>29</v>
      </c>
      <c r="O20" s="202">
        <v>48.69</v>
      </c>
      <c r="P20" s="202">
        <v>66.73</v>
      </c>
      <c r="Q20" s="202">
        <v>1.6</v>
      </c>
      <c r="R20" s="202">
        <v>4</v>
      </c>
      <c r="S20" s="202">
        <v>3</v>
      </c>
      <c r="T20" s="202">
        <v>0</v>
      </c>
      <c r="U20" s="202">
        <v>282.62</v>
      </c>
      <c r="V20" s="202">
        <v>0</v>
      </c>
      <c r="W20" s="202">
        <v>3.74</v>
      </c>
      <c r="X20" s="202">
        <v>14.01</v>
      </c>
      <c r="Y20" s="202">
        <v>0</v>
      </c>
      <c r="Z20" s="202">
        <v>32.86</v>
      </c>
      <c r="AA20" s="202">
        <v>0</v>
      </c>
      <c r="AB20" s="202">
        <v>0</v>
      </c>
      <c r="AC20" s="202">
        <v>7.78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6.27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79.8</v>
      </c>
      <c r="L21" s="202">
        <v>17.89</v>
      </c>
      <c r="M21" s="202">
        <v>0</v>
      </c>
      <c r="N21" s="202">
        <v>29</v>
      </c>
      <c r="O21" s="202">
        <v>48.69</v>
      </c>
      <c r="P21" s="202">
        <v>66.73</v>
      </c>
      <c r="Q21" s="202">
        <v>1.6</v>
      </c>
      <c r="R21" s="202">
        <v>4</v>
      </c>
      <c r="S21" s="202">
        <v>3</v>
      </c>
      <c r="T21" s="202">
        <v>0</v>
      </c>
      <c r="U21" s="202">
        <v>282.62</v>
      </c>
      <c r="V21" s="202">
        <v>0</v>
      </c>
      <c r="W21" s="202">
        <v>3.74</v>
      </c>
      <c r="X21" s="202">
        <v>14.01</v>
      </c>
      <c r="Y21" s="202">
        <v>0</v>
      </c>
      <c r="Z21" s="202">
        <v>32.86</v>
      </c>
      <c r="AA21" s="202">
        <v>0</v>
      </c>
      <c r="AB21" s="202">
        <v>0</v>
      </c>
      <c r="AC21" s="202">
        <v>7.78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6.27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79.790000000000006</v>
      </c>
      <c r="L22" s="202">
        <v>17.89</v>
      </c>
      <c r="M22" s="202">
        <v>0</v>
      </c>
      <c r="N22" s="202">
        <v>29</v>
      </c>
      <c r="O22" s="202">
        <v>48.69</v>
      </c>
      <c r="P22" s="202">
        <v>66.73</v>
      </c>
      <c r="Q22" s="202">
        <v>1.6</v>
      </c>
      <c r="R22" s="202">
        <v>4</v>
      </c>
      <c r="S22" s="202">
        <v>3</v>
      </c>
      <c r="T22" s="202">
        <v>0</v>
      </c>
      <c r="U22" s="202">
        <v>282.62</v>
      </c>
      <c r="V22" s="202">
        <v>0</v>
      </c>
      <c r="W22" s="202">
        <v>3.74</v>
      </c>
      <c r="X22" s="202">
        <v>14.01</v>
      </c>
      <c r="Y22" s="202">
        <v>0</v>
      </c>
      <c r="Z22" s="202">
        <v>32.86</v>
      </c>
      <c r="AA22" s="202">
        <v>0</v>
      </c>
      <c r="AB22" s="202">
        <v>0</v>
      </c>
      <c r="AC22" s="202">
        <v>7.78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6.27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79.819999999999993</v>
      </c>
      <c r="L23" s="202">
        <v>17.399999999999999</v>
      </c>
      <c r="M23" s="202">
        <v>0</v>
      </c>
      <c r="N23" s="202">
        <v>29</v>
      </c>
      <c r="O23" s="202">
        <v>48.69</v>
      </c>
      <c r="P23" s="202">
        <v>66.73</v>
      </c>
      <c r="Q23" s="202">
        <v>1.6</v>
      </c>
      <c r="R23" s="202">
        <v>4</v>
      </c>
      <c r="S23" s="202">
        <v>3</v>
      </c>
      <c r="T23" s="202">
        <v>0</v>
      </c>
      <c r="U23" s="202">
        <v>282.62</v>
      </c>
      <c r="V23" s="202">
        <v>0</v>
      </c>
      <c r="W23" s="202">
        <v>3.74</v>
      </c>
      <c r="X23" s="202">
        <v>14.01</v>
      </c>
      <c r="Y23" s="202">
        <v>0</v>
      </c>
      <c r="Z23" s="202">
        <v>32.86</v>
      </c>
      <c r="AA23" s="202">
        <v>0</v>
      </c>
      <c r="AB23" s="202">
        <v>0</v>
      </c>
      <c r="AC23" s="202">
        <v>7.78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6.27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79.81</v>
      </c>
      <c r="L24" s="202">
        <v>17.399999999999999</v>
      </c>
      <c r="M24" s="202">
        <v>0</v>
      </c>
      <c r="N24" s="202">
        <v>29</v>
      </c>
      <c r="O24" s="202">
        <v>48.69</v>
      </c>
      <c r="P24" s="202">
        <v>66.73</v>
      </c>
      <c r="Q24" s="202">
        <v>1.6</v>
      </c>
      <c r="R24" s="202">
        <v>4</v>
      </c>
      <c r="S24" s="202">
        <v>3</v>
      </c>
      <c r="T24" s="202">
        <v>0</v>
      </c>
      <c r="U24" s="202">
        <v>282.62</v>
      </c>
      <c r="V24" s="202">
        <v>0</v>
      </c>
      <c r="W24" s="202">
        <v>3.74</v>
      </c>
      <c r="X24" s="202">
        <v>14.01</v>
      </c>
      <c r="Y24" s="202">
        <v>0</v>
      </c>
      <c r="Z24" s="202">
        <v>32.86</v>
      </c>
      <c r="AA24" s="202">
        <v>0</v>
      </c>
      <c r="AB24" s="202">
        <v>0</v>
      </c>
      <c r="AC24" s="202">
        <v>7.78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6.27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79.819999999999993</v>
      </c>
      <c r="L25" s="202">
        <v>17.399999999999999</v>
      </c>
      <c r="M25" s="202">
        <v>0</v>
      </c>
      <c r="N25" s="202">
        <v>29</v>
      </c>
      <c r="O25" s="202">
        <v>48.69</v>
      </c>
      <c r="P25" s="202">
        <v>66.73</v>
      </c>
      <c r="Q25" s="202">
        <v>1.6</v>
      </c>
      <c r="R25" s="202">
        <v>4</v>
      </c>
      <c r="S25" s="202">
        <v>3</v>
      </c>
      <c r="T25" s="202">
        <v>0</v>
      </c>
      <c r="U25" s="202">
        <v>282.62</v>
      </c>
      <c r="V25" s="202">
        <v>0</v>
      </c>
      <c r="W25" s="202">
        <v>3.74</v>
      </c>
      <c r="X25" s="202">
        <v>14.01</v>
      </c>
      <c r="Y25" s="202">
        <v>0</v>
      </c>
      <c r="Z25" s="202">
        <v>32.86</v>
      </c>
      <c r="AA25" s="202">
        <v>0</v>
      </c>
      <c r="AB25" s="202">
        <v>0</v>
      </c>
      <c r="AC25" s="202">
        <v>7.78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6.27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79.81</v>
      </c>
      <c r="L26" s="202">
        <v>17.399999999999999</v>
      </c>
      <c r="M26" s="202">
        <v>0</v>
      </c>
      <c r="N26" s="202">
        <v>29</v>
      </c>
      <c r="O26" s="202">
        <v>48.69</v>
      </c>
      <c r="P26" s="202">
        <v>66.73</v>
      </c>
      <c r="Q26" s="202">
        <v>1.6</v>
      </c>
      <c r="R26" s="202">
        <v>4</v>
      </c>
      <c r="S26" s="202">
        <v>3</v>
      </c>
      <c r="T26" s="202">
        <v>0</v>
      </c>
      <c r="U26" s="202">
        <v>282.62</v>
      </c>
      <c r="V26" s="202">
        <v>0</v>
      </c>
      <c r="W26" s="202">
        <v>3.74</v>
      </c>
      <c r="X26" s="202">
        <v>14.01</v>
      </c>
      <c r="Y26" s="202">
        <v>0</v>
      </c>
      <c r="Z26" s="202">
        <v>32.86</v>
      </c>
      <c r="AA26" s="202">
        <v>0</v>
      </c>
      <c r="AB26" s="202">
        <v>0</v>
      </c>
      <c r="AC26" s="202">
        <v>7.78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6.27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79.8</v>
      </c>
      <c r="L27" s="202">
        <v>17.399999999999999</v>
      </c>
      <c r="M27" s="202">
        <v>0</v>
      </c>
      <c r="N27" s="202">
        <v>29</v>
      </c>
      <c r="O27" s="202">
        <v>48.69</v>
      </c>
      <c r="P27" s="202">
        <v>66.73</v>
      </c>
      <c r="Q27" s="202">
        <v>1.6</v>
      </c>
      <c r="R27" s="202">
        <v>4</v>
      </c>
      <c r="S27" s="202">
        <v>3</v>
      </c>
      <c r="T27" s="202">
        <v>0</v>
      </c>
      <c r="U27" s="202">
        <v>282.62</v>
      </c>
      <c r="V27" s="202">
        <v>0</v>
      </c>
      <c r="W27" s="202">
        <v>3.74</v>
      </c>
      <c r="X27" s="202">
        <v>14.01</v>
      </c>
      <c r="Y27" s="202">
        <v>0</v>
      </c>
      <c r="Z27" s="202">
        <v>32.86</v>
      </c>
      <c r="AA27" s="202">
        <v>0</v>
      </c>
      <c r="AB27" s="202">
        <v>0</v>
      </c>
      <c r="AC27" s="202">
        <v>7.78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5.79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15.24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79.790000000000006</v>
      </c>
      <c r="L28" s="202">
        <v>17.399999999999999</v>
      </c>
      <c r="M28" s="202">
        <v>0</v>
      </c>
      <c r="N28" s="202">
        <v>29</v>
      </c>
      <c r="O28" s="202">
        <v>48.69</v>
      </c>
      <c r="P28" s="202">
        <v>66.73</v>
      </c>
      <c r="Q28" s="202">
        <v>1.6</v>
      </c>
      <c r="R28" s="202">
        <v>4</v>
      </c>
      <c r="S28" s="202">
        <v>3</v>
      </c>
      <c r="T28" s="202">
        <v>0</v>
      </c>
      <c r="U28" s="202">
        <v>282.62</v>
      </c>
      <c r="V28" s="202">
        <v>0</v>
      </c>
      <c r="W28" s="202">
        <v>3.74</v>
      </c>
      <c r="X28" s="202">
        <v>14.01</v>
      </c>
      <c r="Y28" s="202">
        <v>0</v>
      </c>
      <c r="Z28" s="202">
        <v>32.86</v>
      </c>
      <c r="AA28" s="202">
        <v>0</v>
      </c>
      <c r="AB28" s="202">
        <v>0</v>
      </c>
      <c r="AC28" s="202">
        <v>7.78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5.79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24.82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79.8</v>
      </c>
      <c r="L29" s="202">
        <v>17.399999999999999</v>
      </c>
      <c r="M29" s="202">
        <v>0</v>
      </c>
      <c r="N29" s="202">
        <v>29</v>
      </c>
      <c r="O29" s="202">
        <v>48.69</v>
      </c>
      <c r="P29" s="202">
        <v>66.73</v>
      </c>
      <c r="Q29" s="202">
        <v>1.6</v>
      </c>
      <c r="R29" s="202">
        <v>4</v>
      </c>
      <c r="S29" s="202">
        <v>3</v>
      </c>
      <c r="T29" s="202">
        <v>0</v>
      </c>
      <c r="U29" s="202">
        <v>282.62</v>
      </c>
      <c r="V29" s="202">
        <v>0</v>
      </c>
      <c r="W29" s="202">
        <v>3.74</v>
      </c>
      <c r="X29" s="202">
        <v>14.01</v>
      </c>
      <c r="Y29" s="202">
        <v>0</v>
      </c>
      <c r="Z29" s="202">
        <v>32.86</v>
      </c>
      <c r="AA29" s="202">
        <v>0</v>
      </c>
      <c r="AB29" s="202">
        <v>0</v>
      </c>
      <c r="AC29" s="202">
        <v>8.14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5.79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79.790000000000006</v>
      </c>
      <c r="L30" s="202">
        <v>28.72</v>
      </c>
      <c r="M30" s="202">
        <v>0</v>
      </c>
      <c r="N30" s="202">
        <v>29</v>
      </c>
      <c r="O30" s="202">
        <v>48.69</v>
      </c>
      <c r="P30" s="202">
        <v>66.73</v>
      </c>
      <c r="Q30" s="202">
        <v>1.6</v>
      </c>
      <c r="R30" s="202">
        <v>4</v>
      </c>
      <c r="S30" s="202">
        <v>3</v>
      </c>
      <c r="T30" s="202">
        <v>0</v>
      </c>
      <c r="U30" s="202">
        <v>282.62</v>
      </c>
      <c r="V30" s="202">
        <v>0</v>
      </c>
      <c r="W30" s="202">
        <v>3.74</v>
      </c>
      <c r="X30" s="202">
        <v>14.01</v>
      </c>
      <c r="Y30" s="202">
        <v>0</v>
      </c>
      <c r="Z30" s="202">
        <v>32.86</v>
      </c>
      <c r="AA30" s="202">
        <v>0</v>
      </c>
      <c r="AB30" s="202">
        <v>0</v>
      </c>
      <c r="AC30" s="202">
        <v>8.14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6.11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79.8</v>
      </c>
      <c r="L31" s="202">
        <v>28.72</v>
      </c>
      <c r="M31" s="202">
        <v>0</v>
      </c>
      <c r="N31" s="202">
        <v>29</v>
      </c>
      <c r="O31" s="202">
        <v>48.69</v>
      </c>
      <c r="P31" s="202">
        <v>66.73</v>
      </c>
      <c r="Q31" s="202">
        <v>1.6</v>
      </c>
      <c r="R31" s="202">
        <v>4</v>
      </c>
      <c r="S31" s="202">
        <v>3</v>
      </c>
      <c r="T31" s="202">
        <v>0</v>
      </c>
      <c r="U31" s="202">
        <v>282.62</v>
      </c>
      <c r="V31" s="202">
        <v>0</v>
      </c>
      <c r="W31" s="202">
        <v>3.74</v>
      </c>
      <c r="X31" s="202">
        <v>14.01</v>
      </c>
      <c r="Y31" s="202">
        <v>0</v>
      </c>
      <c r="Z31" s="202">
        <v>32.86</v>
      </c>
      <c r="AA31" s="202">
        <v>0</v>
      </c>
      <c r="AB31" s="202">
        <v>0</v>
      </c>
      <c r="AC31" s="202">
        <v>15.95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18.54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79.790000000000006</v>
      </c>
      <c r="L32" s="202">
        <v>28.72</v>
      </c>
      <c r="M32" s="202">
        <v>0</v>
      </c>
      <c r="N32" s="202">
        <v>29</v>
      </c>
      <c r="O32" s="202">
        <v>48.69</v>
      </c>
      <c r="P32" s="202">
        <v>66.73</v>
      </c>
      <c r="Q32" s="202">
        <v>1.6</v>
      </c>
      <c r="R32" s="202">
        <v>4.33</v>
      </c>
      <c r="S32" s="202">
        <v>3</v>
      </c>
      <c r="T32" s="202">
        <v>0</v>
      </c>
      <c r="U32" s="202">
        <v>282.62</v>
      </c>
      <c r="V32" s="202">
        <v>0</v>
      </c>
      <c r="W32" s="202">
        <v>3.74</v>
      </c>
      <c r="X32" s="202">
        <v>14.01</v>
      </c>
      <c r="Y32" s="202">
        <v>0</v>
      </c>
      <c r="Z32" s="202">
        <v>32.86</v>
      </c>
      <c r="AA32" s="202">
        <v>0</v>
      </c>
      <c r="AB32" s="202">
        <v>0</v>
      </c>
      <c r="AC32" s="202">
        <v>8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6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79.8</v>
      </c>
      <c r="L33" s="202">
        <v>28.72</v>
      </c>
      <c r="M33" s="202">
        <v>0</v>
      </c>
      <c r="N33" s="202">
        <v>29</v>
      </c>
      <c r="O33" s="202">
        <v>48.69</v>
      </c>
      <c r="P33" s="202">
        <v>66.73</v>
      </c>
      <c r="Q33" s="202">
        <v>1.6</v>
      </c>
      <c r="R33" s="202">
        <v>4.33</v>
      </c>
      <c r="S33" s="202">
        <v>3</v>
      </c>
      <c r="T33" s="202">
        <v>0</v>
      </c>
      <c r="U33" s="202">
        <v>282.62</v>
      </c>
      <c r="V33" s="202">
        <v>0</v>
      </c>
      <c r="W33" s="202">
        <v>3.74</v>
      </c>
      <c r="X33" s="202">
        <v>14.01</v>
      </c>
      <c r="Y33" s="202">
        <v>0</v>
      </c>
      <c r="Z33" s="202">
        <v>32.86</v>
      </c>
      <c r="AA33" s="202">
        <v>0</v>
      </c>
      <c r="AB33" s="202">
        <v>0</v>
      </c>
      <c r="AC33" s="202">
        <v>8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6.11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79.790000000000006</v>
      </c>
      <c r="L34" s="202">
        <v>28.72</v>
      </c>
      <c r="M34" s="202">
        <v>0</v>
      </c>
      <c r="N34" s="202">
        <v>29</v>
      </c>
      <c r="O34" s="202">
        <v>48.69</v>
      </c>
      <c r="P34" s="202">
        <v>66.73</v>
      </c>
      <c r="Q34" s="202">
        <v>1.6</v>
      </c>
      <c r="R34" s="202">
        <v>4.33</v>
      </c>
      <c r="S34" s="202">
        <v>3</v>
      </c>
      <c r="T34" s="202">
        <v>0</v>
      </c>
      <c r="U34" s="202">
        <v>282.62</v>
      </c>
      <c r="V34" s="202">
        <v>0</v>
      </c>
      <c r="W34" s="202">
        <v>3.74</v>
      </c>
      <c r="X34" s="202">
        <v>14.01</v>
      </c>
      <c r="Y34" s="202">
        <v>0</v>
      </c>
      <c r="Z34" s="202">
        <v>32.86</v>
      </c>
      <c r="AA34" s="202">
        <v>0</v>
      </c>
      <c r="AB34" s="202">
        <v>0</v>
      </c>
      <c r="AC34" s="202">
        <v>8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6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79.62</v>
      </c>
      <c r="L35" s="202">
        <v>27.41</v>
      </c>
      <c r="M35" s="202">
        <v>0</v>
      </c>
      <c r="N35" s="202">
        <v>29</v>
      </c>
      <c r="O35" s="202">
        <v>48.69</v>
      </c>
      <c r="P35" s="202">
        <v>66.73</v>
      </c>
      <c r="Q35" s="202">
        <v>1.6</v>
      </c>
      <c r="R35" s="202">
        <v>3.87</v>
      </c>
      <c r="S35" s="202">
        <v>3</v>
      </c>
      <c r="T35" s="202">
        <v>0</v>
      </c>
      <c r="U35" s="202">
        <v>282.62</v>
      </c>
      <c r="V35" s="202">
        <v>0</v>
      </c>
      <c r="W35" s="202">
        <v>3.62</v>
      </c>
      <c r="X35" s="202">
        <v>13.54</v>
      </c>
      <c r="Y35" s="202">
        <v>0</v>
      </c>
      <c r="Z35" s="202">
        <v>32.86</v>
      </c>
      <c r="AA35" s="202">
        <v>0</v>
      </c>
      <c r="AB35" s="202">
        <v>0</v>
      </c>
      <c r="AC35" s="202">
        <v>8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6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79.61</v>
      </c>
      <c r="L36" s="202">
        <v>27.41</v>
      </c>
      <c r="M36" s="202">
        <v>0</v>
      </c>
      <c r="N36" s="202">
        <v>29</v>
      </c>
      <c r="O36" s="202">
        <v>48.69</v>
      </c>
      <c r="P36" s="202">
        <v>66.73</v>
      </c>
      <c r="Q36" s="202">
        <v>1.6</v>
      </c>
      <c r="R36" s="202">
        <v>3.87</v>
      </c>
      <c r="S36" s="202">
        <v>3</v>
      </c>
      <c r="T36" s="202">
        <v>0</v>
      </c>
      <c r="U36" s="202">
        <v>282.62</v>
      </c>
      <c r="V36" s="202">
        <v>0</v>
      </c>
      <c r="W36" s="202">
        <v>3.62</v>
      </c>
      <c r="X36" s="202">
        <v>13.54</v>
      </c>
      <c r="Y36" s="202">
        <v>0</v>
      </c>
      <c r="Z36" s="202">
        <v>32.86</v>
      </c>
      <c r="AA36" s="202">
        <v>0</v>
      </c>
      <c r="AB36" s="202">
        <v>0</v>
      </c>
      <c r="AC36" s="202">
        <v>8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6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79.62</v>
      </c>
      <c r="L37" s="202">
        <v>27.41</v>
      </c>
      <c r="M37" s="202">
        <v>0</v>
      </c>
      <c r="N37" s="202">
        <v>29</v>
      </c>
      <c r="O37" s="202">
        <v>48.69</v>
      </c>
      <c r="P37" s="202">
        <v>66.73</v>
      </c>
      <c r="Q37" s="202">
        <v>1.6</v>
      </c>
      <c r="R37" s="202">
        <v>4.03</v>
      </c>
      <c r="S37" s="202">
        <v>3</v>
      </c>
      <c r="T37" s="202">
        <v>0</v>
      </c>
      <c r="U37" s="202">
        <v>282.62</v>
      </c>
      <c r="V37" s="202">
        <v>0</v>
      </c>
      <c r="W37" s="202">
        <v>3.62</v>
      </c>
      <c r="X37" s="202">
        <v>13.54</v>
      </c>
      <c r="Y37" s="202">
        <v>0</v>
      </c>
      <c r="Z37" s="202">
        <v>32.86</v>
      </c>
      <c r="AA37" s="202">
        <v>0</v>
      </c>
      <c r="AB37" s="202">
        <v>0</v>
      </c>
      <c r="AC37" s="202">
        <v>8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6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79.61</v>
      </c>
      <c r="L38" s="202">
        <v>27.41</v>
      </c>
      <c r="M38" s="202">
        <v>0</v>
      </c>
      <c r="N38" s="202">
        <v>29</v>
      </c>
      <c r="O38" s="202">
        <v>48.69</v>
      </c>
      <c r="P38" s="202">
        <v>66.73</v>
      </c>
      <c r="Q38" s="202">
        <v>1.6</v>
      </c>
      <c r="R38" s="202">
        <v>4</v>
      </c>
      <c r="S38" s="202">
        <v>3</v>
      </c>
      <c r="T38" s="202">
        <v>0</v>
      </c>
      <c r="U38" s="202">
        <v>282.62</v>
      </c>
      <c r="V38" s="202">
        <v>0</v>
      </c>
      <c r="W38" s="202">
        <v>3.62</v>
      </c>
      <c r="X38" s="202">
        <v>13.54</v>
      </c>
      <c r="Y38" s="202">
        <v>0</v>
      </c>
      <c r="Z38" s="202">
        <v>32.86</v>
      </c>
      <c r="AA38" s="202">
        <v>0</v>
      </c>
      <c r="AB38" s="202">
        <v>0</v>
      </c>
      <c r="AC38" s="202">
        <v>8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6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79.599999999999994</v>
      </c>
      <c r="L39" s="202">
        <v>25.35</v>
      </c>
      <c r="M39" s="202">
        <v>0</v>
      </c>
      <c r="N39" s="202">
        <v>28.99</v>
      </c>
      <c r="O39" s="202">
        <v>48.69</v>
      </c>
      <c r="P39" s="202">
        <v>66.73</v>
      </c>
      <c r="Q39" s="202">
        <v>1.6</v>
      </c>
      <c r="R39" s="202">
        <v>4</v>
      </c>
      <c r="S39" s="202">
        <v>3</v>
      </c>
      <c r="T39" s="202">
        <v>0</v>
      </c>
      <c r="U39" s="202">
        <v>282.62</v>
      </c>
      <c r="V39" s="202">
        <v>0</v>
      </c>
      <c r="W39" s="202">
        <v>4.42</v>
      </c>
      <c r="X39" s="202">
        <v>36.21</v>
      </c>
      <c r="Y39" s="202">
        <v>0</v>
      </c>
      <c r="Z39" s="202">
        <v>32.86</v>
      </c>
      <c r="AA39" s="202">
        <v>0</v>
      </c>
      <c r="AB39" s="202">
        <v>0</v>
      </c>
      <c r="AC39" s="202">
        <v>15.51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17.559999999999999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79.59</v>
      </c>
      <c r="L40" s="202">
        <v>25.35</v>
      </c>
      <c r="M40" s="202">
        <v>0</v>
      </c>
      <c r="N40" s="202">
        <v>28.99</v>
      </c>
      <c r="O40" s="202">
        <v>48.69</v>
      </c>
      <c r="P40" s="202">
        <v>66.73</v>
      </c>
      <c r="Q40" s="202">
        <v>1.6</v>
      </c>
      <c r="R40" s="202">
        <v>4</v>
      </c>
      <c r="S40" s="202">
        <v>3</v>
      </c>
      <c r="T40" s="202">
        <v>0</v>
      </c>
      <c r="U40" s="202">
        <v>282.62</v>
      </c>
      <c r="V40" s="202">
        <v>0</v>
      </c>
      <c r="W40" s="202">
        <v>4.42</v>
      </c>
      <c r="X40" s="202">
        <v>36.21</v>
      </c>
      <c r="Y40" s="202">
        <v>0</v>
      </c>
      <c r="Z40" s="202">
        <v>32.86</v>
      </c>
      <c r="AA40" s="202">
        <v>0</v>
      </c>
      <c r="AB40" s="202">
        <v>0</v>
      </c>
      <c r="AC40" s="202">
        <v>15.51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17.559999999999999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77.11</v>
      </c>
      <c r="L41" s="202">
        <v>25.35</v>
      </c>
      <c r="M41" s="202">
        <v>0</v>
      </c>
      <c r="N41" s="202">
        <v>28.99</v>
      </c>
      <c r="O41" s="202">
        <v>48.69</v>
      </c>
      <c r="P41" s="202">
        <v>66.73</v>
      </c>
      <c r="Q41" s="202">
        <v>1.6</v>
      </c>
      <c r="R41" s="202">
        <v>4</v>
      </c>
      <c r="S41" s="202">
        <v>3</v>
      </c>
      <c r="T41" s="202">
        <v>0</v>
      </c>
      <c r="U41" s="202">
        <v>282.62</v>
      </c>
      <c r="V41" s="202">
        <v>0</v>
      </c>
      <c r="W41" s="202">
        <v>4.42</v>
      </c>
      <c r="X41" s="202">
        <v>36.21</v>
      </c>
      <c r="Y41" s="202">
        <v>0</v>
      </c>
      <c r="Z41" s="202">
        <v>32.86</v>
      </c>
      <c r="AA41" s="202">
        <v>0</v>
      </c>
      <c r="AB41" s="202">
        <v>0</v>
      </c>
      <c r="AC41" s="202">
        <v>8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6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77.099999999999994</v>
      </c>
      <c r="L42" s="202">
        <v>25.35</v>
      </c>
      <c r="M42" s="202">
        <v>0</v>
      </c>
      <c r="N42" s="202">
        <v>28.99</v>
      </c>
      <c r="O42" s="202">
        <v>48.69</v>
      </c>
      <c r="P42" s="202">
        <v>66.73</v>
      </c>
      <c r="Q42" s="202">
        <v>1.6</v>
      </c>
      <c r="R42" s="202">
        <v>4</v>
      </c>
      <c r="S42" s="202">
        <v>3</v>
      </c>
      <c r="T42" s="202">
        <v>0</v>
      </c>
      <c r="U42" s="202">
        <v>282.62</v>
      </c>
      <c r="V42" s="202">
        <v>0</v>
      </c>
      <c r="W42" s="202">
        <v>4.42</v>
      </c>
      <c r="X42" s="202">
        <v>36.21</v>
      </c>
      <c r="Y42" s="202">
        <v>0</v>
      </c>
      <c r="Z42" s="202">
        <v>32.86</v>
      </c>
      <c r="AA42" s="202">
        <v>0</v>
      </c>
      <c r="AB42" s="202">
        <v>0</v>
      </c>
      <c r="AC42" s="202">
        <v>8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6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76.03</v>
      </c>
      <c r="L43" s="202">
        <v>26.25</v>
      </c>
      <c r="M43" s="202">
        <v>0</v>
      </c>
      <c r="N43" s="202">
        <v>28.99</v>
      </c>
      <c r="O43" s="202">
        <v>48.69</v>
      </c>
      <c r="P43" s="202">
        <v>66.73</v>
      </c>
      <c r="Q43" s="202">
        <v>1.6</v>
      </c>
      <c r="R43" s="202">
        <v>3.74</v>
      </c>
      <c r="S43" s="202">
        <v>3</v>
      </c>
      <c r="T43" s="202">
        <v>0</v>
      </c>
      <c r="U43" s="202">
        <v>282.62</v>
      </c>
      <c r="V43" s="202">
        <v>0</v>
      </c>
      <c r="W43" s="202">
        <v>8.5500000000000007</v>
      </c>
      <c r="X43" s="202">
        <v>36.21</v>
      </c>
      <c r="Y43" s="202">
        <v>0</v>
      </c>
      <c r="Z43" s="202">
        <v>32.86</v>
      </c>
      <c r="AA43" s="202">
        <v>0</v>
      </c>
      <c r="AB43" s="202">
        <v>0</v>
      </c>
      <c r="AC43" s="202">
        <v>8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5.79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76.02</v>
      </c>
      <c r="L44" s="202">
        <v>30</v>
      </c>
      <c r="M44" s="202">
        <v>0</v>
      </c>
      <c r="N44" s="202">
        <v>28.99</v>
      </c>
      <c r="O44" s="202">
        <v>48.69</v>
      </c>
      <c r="P44" s="202">
        <v>66.73</v>
      </c>
      <c r="Q44" s="202">
        <v>1.6</v>
      </c>
      <c r="R44" s="202">
        <v>3.74</v>
      </c>
      <c r="S44" s="202">
        <v>3</v>
      </c>
      <c r="T44" s="202">
        <v>0</v>
      </c>
      <c r="U44" s="202">
        <v>282.62</v>
      </c>
      <c r="V44" s="202">
        <v>0</v>
      </c>
      <c r="W44" s="202">
        <v>8.5500000000000007</v>
      </c>
      <c r="X44" s="202">
        <v>36.21</v>
      </c>
      <c r="Y44" s="202">
        <v>0</v>
      </c>
      <c r="Z44" s="202">
        <v>32.86</v>
      </c>
      <c r="AA44" s="202">
        <v>0</v>
      </c>
      <c r="AB44" s="202">
        <v>0</v>
      </c>
      <c r="AC44" s="202">
        <v>8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5.79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76.400000000000006</v>
      </c>
      <c r="L45" s="202">
        <v>30</v>
      </c>
      <c r="M45" s="202">
        <v>0</v>
      </c>
      <c r="N45" s="202">
        <v>28.99</v>
      </c>
      <c r="O45" s="202">
        <v>48.69</v>
      </c>
      <c r="P45" s="202">
        <v>66.73</v>
      </c>
      <c r="Q45" s="202">
        <v>1.6</v>
      </c>
      <c r="R45" s="202">
        <v>3.74</v>
      </c>
      <c r="S45" s="202">
        <v>3</v>
      </c>
      <c r="T45" s="202">
        <v>0</v>
      </c>
      <c r="U45" s="202">
        <v>282.62</v>
      </c>
      <c r="V45" s="202">
        <v>0</v>
      </c>
      <c r="W45" s="202">
        <v>8.5500000000000007</v>
      </c>
      <c r="X45" s="202">
        <v>36.21</v>
      </c>
      <c r="Y45" s="202">
        <v>0</v>
      </c>
      <c r="Z45" s="202">
        <v>32.86</v>
      </c>
      <c r="AA45" s="202">
        <v>0</v>
      </c>
      <c r="AB45" s="202">
        <v>0</v>
      </c>
      <c r="AC45" s="202">
        <v>8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5.79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76.39</v>
      </c>
      <c r="L46" s="202">
        <v>30</v>
      </c>
      <c r="M46" s="202">
        <v>0</v>
      </c>
      <c r="N46" s="202">
        <v>28.99</v>
      </c>
      <c r="O46" s="202">
        <v>48.69</v>
      </c>
      <c r="P46" s="202">
        <v>66.73</v>
      </c>
      <c r="Q46" s="202">
        <v>1.6</v>
      </c>
      <c r="R46" s="202">
        <v>3.74</v>
      </c>
      <c r="S46" s="202">
        <v>3</v>
      </c>
      <c r="T46" s="202">
        <v>0</v>
      </c>
      <c r="U46" s="202">
        <v>282.62</v>
      </c>
      <c r="V46" s="202">
        <v>0</v>
      </c>
      <c r="W46" s="202">
        <v>8.5500000000000007</v>
      </c>
      <c r="X46" s="202">
        <v>36.21</v>
      </c>
      <c r="Y46" s="202">
        <v>0</v>
      </c>
      <c r="Z46" s="202">
        <v>32.86</v>
      </c>
      <c r="AA46" s="202">
        <v>0</v>
      </c>
      <c r="AB46" s="202">
        <v>0</v>
      </c>
      <c r="AC46" s="202">
        <v>8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5.79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78.86</v>
      </c>
      <c r="L47" s="202">
        <v>25.31</v>
      </c>
      <c r="M47" s="202">
        <v>0</v>
      </c>
      <c r="N47" s="202">
        <v>28.99</v>
      </c>
      <c r="O47" s="202">
        <v>48.69</v>
      </c>
      <c r="P47" s="202">
        <v>66.73</v>
      </c>
      <c r="Q47" s="202">
        <v>1.6</v>
      </c>
      <c r="R47" s="202">
        <v>3.94</v>
      </c>
      <c r="S47" s="202">
        <v>3</v>
      </c>
      <c r="T47" s="202">
        <v>0</v>
      </c>
      <c r="U47" s="202">
        <v>282.62</v>
      </c>
      <c r="V47" s="202">
        <v>0</v>
      </c>
      <c r="W47" s="202">
        <v>8.5500000000000007</v>
      </c>
      <c r="X47" s="202">
        <v>36.21</v>
      </c>
      <c r="Y47" s="202">
        <v>0</v>
      </c>
      <c r="Z47" s="202">
        <v>58.01</v>
      </c>
      <c r="AA47" s="202">
        <v>0</v>
      </c>
      <c r="AB47" s="202">
        <v>0</v>
      </c>
      <c r="AC47" s="202">
        <v>8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5.38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78.83</v>
      </c>
      <c r="L48" s="202">
        <v>25.31</v>
      </c>
      <c r="M48" s="202">
        <v>0</v>
      </c>
      <c r="N48" s="202">
        <v>28.99</v>
      </c>
      <c r="O48" s="202">
        <v>48.69</v>
      </c>
      <c r="P48" s="202">
        <v>66.73</v>
      </c>
      <c r="Q48" s="202">
        <v>1.6</v>
      </c>
      <c r="R48" s="202">
        <v>3.94</v>
      </c>
      <c r="S48" s="202">
        <v>3</v>
      </c>
      <c r="T48" s="202">
        <v>0</v>
      </c>
      <c r="U48" s="202">
        <v>282.62</v>
      </c>
      <c r="V48" s="202">
        <v>0</v>
      </c>
      <c r="W48" s="202">
        <v>8.5500000000000007</v>
      </c>
      <c r="X48" s="202">
        <v>36.21</v>
      </c>
      <c r="Y48" s="202">
        <v>0</v>
      </c>
      <c r="Z48" s="202">
        <v>58.01</v>
      </c>
      <c r="AA48" s="202">
        <v>0</v>
      </c>
      <c r="AB48" s="202">
        <v>0</v>
      </c>
      <c r="AC48" s="202">
        <v>8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5.38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78.86</v>
      </c>
      <c r="L49" s="202">
        <v>16.43</v>
      </c>
      <c r="M49" s="202">
        <v>0</v>
      </c>
      <c r="N49" s="202">
        <v>28.99</v>
      </c>
      <c r="O49" s="202">
        <v>48.69</v>
      </c>
      <c r="P49" s="202">
        <v>66.73</v>
      </c>
      <c r="Q49" s="202">
        <v>1.6</v>
      </c>
      <c r="R49" s="202">
        <v>3.74</v>
      </c>
      <c r="S49" s="202">
        <v>3</v>
      </c>
      <c r="T49" s="202">
        <v>0</v>
      </c>
      <c r="U49" s="202">
        <v>282.62</v>
      </c>
      <c r="V49" s="202">
        <v>0</v>
      </c>
      <c r="W49" s="202">
        <v>8.27</v>
      </c>
      <c r="X49" s="202">
        <v>34.99</v>
      </c>
      <c r="Y49" s="202">
        <v>0</v>
      </c>
      <c r="Z49" s="202">
        <v>67.010000000000005</v>
      </c>
      <c r="AA49" s="202">
        <v>0</v>
      </c>
      <c r="AB49" s="202">
        <v>0</v>
      </c>
      <c r="AC49" s="202">
        <v>8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5.38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78.83</v>
      </c>
      <c r="L50" s="202">
        <v>16.43</v>
      </c>
      <c r="M50" s="202">
        <v>0</v>
      </c>
      <c r="N50" s="202">
        <v>28.99</v>
      </c>
      <c r="O50" s="202">
        <v>48.69</v>
      </c>
      <c r="P50" s="202">
        <v>66.73</v>
      </c>
      <c r="Q50" s="202">
        <v>1.6</v>
      </c>
      <c r="R50" s="202">
        <v>3.74</v>
      </c>
      <c r="S50" s="202">
        <v>3</v>
      </c>
      <c r="T50" s="202">
        <v>0</v>
      </c>
      <c r="U50" s="202">
        <v>282.62</v>
      </c>
      <c r="V50" s="202">
        <v>0</v>
      </c>
      <c r="W50" s="202">
        <v>8.27</v>
      </c>
      <c r="X50" s="202">
        <v>34.99</v>
      </c>
      <c r="Y50" s="202">
        <v>0</v>
      </c>
      <c r="Z50" s="202">
        <v>67.010000000000005</v>
      </c>
      <c r="AA50" s="202">
        <v>0</v>
      </c>
      <c r="AB50" s="202">
        <v>0</v>
      </c>
      <c r="AC50" s="202">
        <v>8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5.38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78.75</v>
      </c>
      <c r="L51" s="202">
        <v>16.43</v>
      </c>
      <c r="M51" s="202">
        <v>0</v>
      </c>
      <c r="N51" s="202">
        <v>28.99</v>
      </c>
      <c r="O51" s="202">
        <v>48.69</v>
      </c>
      <c r="P51" s="202">
        <v>66.73</v>
      </c>
      <c r="Q51" s="202">
        <v>1.6</v>
      </c>
      <c r="R51" s="202">
        <v>3.74</v>
      </c>
      <c r="S51" s="202">
        <v>2.9</v>
      </c>
      <c r="T51" s="202">
        <v>0</v>
      </c>
      <c r="U51" s="202">
        <v>282.62</v>
      </c>
      <c r="V51" s="202">
        <v>0</v>
      </c>
      <c r="W51" s="202">
        <v>3.87</v>
      </c>
      <c r="X51" s="202">
        <v>13.53</v>
      </c>
      <c r="Y51" s="202">
        <v>0</v>
      </c>
      <c r="Z51" s="202">
        <v>32.86</v>
      </c>
      <c r="AA51" s="202">
        <v>0</v>
      </c>
      <c r="AB51" s="202">
        <v>0</v>
      </c>
      <c r="AC51" s="202">
        <v>8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78.72</v>
      </c>
      <c r="L52" s="202">
        <v>16.43</v>
      </c>
      <c r="M52" s="202">
        <v>0</v>
      </c>
      <c r="N52" s="202">
        <v>28.99</v>
      </c>
      <c r="O52" s="202">
        <v>48.69</v>
      </c>
      <c r="P52" s="202">
        <v>66.73</v>
      </c>
      <c r="Q52" s="202">
        <v>1.6</v>
      </c>
      <c r="R52" s="202">
        <v>3.74</v>
      </c>
      <c r="S52" s="202">
        <v>2.9</v>
      </c>
      <c r="T52" s="202">
        <v>0</v>
      </c>
      <c r="U52" s="202">
        <v>282.62</v>
      </c>
      <c r="V52" s="202">
        <v>0</v>
      </c>
      <c r="W52" s="202">
        <v>3.87</v>
      </c>
      <c r="X52" s="202">
        <v>13.53</v>
      </c>
      <c r="Y52" s="202">
        <v>0</v>
      </c>
      <c r="Z52" s="202">
        <v>32.86</v>
      </c>
      <c r="AA52" s="202">
        <v>0</v>
      </c>
      <c r="AB52" s="202">
        <v>0</v>
      </c>
      <c r="AC52" s="202">
        <v>8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78.75</v>
      </c>
      <c r="L53" s="202">
        <v>16.43</v>
      </c>
      <c r="M53" s="202">
        <v>0</v>
      </c>
      <c r="N53" s="202">
        <v>28.99</v>
      </c>
      <c r="O53" s="202">
        <v>48.69</v>
      </c>
      <c r="P53" s="202">
        <v>66.73</v>
      </c>
      <c r="Q53" s="202">
        <v>1.6</v>
      </c>
      <c r="R53" s="202">
        <v>3.74</v>
      </c>
      <c r="S53" s="202">
        <v>2.9</v>
      </c>
      <c r="T53" s="202">
        <v>0</v>
      </c>
      <c r="U53" s="202">
        <v>282.62</v>
      </c>
      <c r="V53" s="202">
        <v>0</v>
      </c>
      <c r="W53" s="202">
        <v>3.87</v>
      </c>
      <c r="X53" s="202">
        <v>13.53</v>
      </c>
      <c r="Y53" s="202">
        <v>0</v>
      </c>
      <c r="Z53" s="202">
        <v>32.86</v>
      </c>
      <c r="AA53" s="202">
        <v>0</v>
      </c>
      <c r="AB53" s="202">
        <v>0</v>
      </c>
      <c r="AC53" s="202">
        <v>8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78.72</v>
      </c>
      <c r="L54" s="202">
        <v>16.43</v>
      </c>
      <c r="M54" s="202">
        <v>0</v>
      </c>
      <c r="N54" s="202">
        <v>28.99</v>
      </c>
      <c r="O54" s="202">
        <v>48.69</v>
      </c>
      <c r="P54" s="202">
        <v>66.73</v>
      </c>
      <c r="Q54" s="202">
        <v>1.6</v>
      </c>
      <c r="R54" s="202">
        <v>3.74</v>
      </c>
      <c r="S54" s="202">
        <v>2.9</v>
      </c>
      <c r="T54" s="202">
        <v>0</v>
      </c>
      <c r="U54" s="202">
        <v>282.62</v>
      </c>
      <c r="V54" s="202">
        <v>0</v>
      </c>
      <c r="W54" s="202">
        <v>3.87</v>
      </c>
      <c r="X54" s="202">
        <v>13.53</v>
      </c>
      <c r="Y54" s="202">
        <v>0</v>
      </c>
      <c r="Z54" s="202">
        <v>32.86</v>
      </c>
      <c r="AA54" s="202">
        <v>0</v>
      </c>
      <c r="AB54" s="202">
        <v>0</v>
      </c>
      <c r="AC54" s="202">
        <v>8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78.75</v>
      </c>
      <c r="L55" s="202">
        <v>16.43</v>
      </c>
      <c r="M55" s="202">
        <v>0</v>
      </c>
      <c r="N55" s="202">
        <v>28.99</v>
      </c>
      <c r="O55" s="202">
        <v>48.69</v>
      </c>
      <c r="P55" s="202">
        <v>66.73</v>
      </c>
      <c r="Q55" s="202">
        <v>1.6</v>
      </c>
      <c r="R55" s="202">
        <v>3.74</v>
      </c>
      <c r="S55" s="202">
        <v>3</v>
      </c>
      <c r="T55" s="202">
        <v>0</v>
      </c>
      <c r="U55" s="202">
        <v>282.62</v>
      </c>
      <c r="V55" s="202">
        <v>0</v>
      </c>
      <c r="W55" s="202">
        <v>3.87</v>
      </c>
      <c r="X55" s="202">
        <v>13.53</v>
      </c>
      <c r="Y55" s="202">
        <v>0</v>
      </c>
      <c r="Z55" s="202">
        <v>32.86</v>
      </c>
      <c r="AA55" s="202">
        <v>0</v>
      </c>
      <c r="AB55" s="202">
        <v>0</v>
      </c>
      <c r="AC55" s="202">
        <v>8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78.72</v>
      </c>
      <c r="L56" s="202">
        <v>16.43</v>
      </c>
      <c r="M56" s="202">
        <v>0</v>
      </c>
      <c r="N56" s="202">
        <v>28.99</v>
      </c>
      <c r="O56" s="202">
        <v>48.69</v>
      </c>
      <c r="P56" s="202">
        <v>66.73</v>
      </c>
      <c r="Q56" s="202">
        <v>1.6</v>
      </c>
      <c r="R56" s="202">
        <v>3.74</v>
      </c>
      <c r="S56" s="202">
        <v>3</v>
      </c>
      <c r="T56" s="202">
        <v>0</v>
      </c>
      <c r="U56" s="202">
        <v>282.62</v>
      </c>
      <c r="V56" s="202">
        <v>0</v>
      </c>
      <c r="W56" s="202">
        <v>3.87</v>
      </c>
      <c r="X56" s="202">
        <v>13.53</v>
      </c>
      <c r="Y56" s="202">
        <v>0</v>
      </c>
      <c r="Z56" s="202">
        <v>32.86</v>
      </c>
      <c r="AA56" s="202">
        <v>0</v>
      </c>
      <c r="AB56" s="202">
        <v>0</v>
      </c>
      <c r="AC56" s="202">
        <v>8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78.75</v>
      </c>
      <c r="L57" s="202">
        <v>16.43</v>
      </c>
      <c r="M57" s="202">
        <v>0</v>
      </c>
      <c r="N57" s="202">
        <v>28.99</v>
      </c>
      <c r="O57" s="202">
        <v>48.69</v>
      </c>
      <c r="P57" s="202">
        <v>66.73</v>
      </c>
      <c r="Q57" s="202">
        <v>1.6</v>
      </c>
      <c r="R57" s="202">
        <v>3.74</v>
      </c>
      <c r="S57" s="202">
        <v>3</v>
      </c>
      <c r="T57" s="202">
        <v>0</v>
      </c>
      <c r="U57" s="202">
        <v>282.62</v>
      </c>
      <c r="V57" s="202">
        <v>0</v>
      </c>
      <c r="W57" s="202">
        <v>3.87</v>
      </c>
      <c r="X57" s="202">
        <v>13.53</v>
      </c>
      <c r="Y57" s="202">
        <v>0</v>
      </c>
      <c r="Z57" s="202">
        <v>32.86</v>
      </c>
      <c r="AA57" s="202">
        <v>0</v>
      </c>
      <c r="AB57" s="202">
        <v>0</v>
      </c>
      <c r="AC57" s="202">
        <v>8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78.72</v>
      </c>
      <c r="L58" s="202">
        <v>16.43</v>
      </c>
      <c r="M58" s="202">
        <v>0</v>
      </c>
      <c r="N58" s="202">
        <v>28.99</v>
      </c>
      <c r="O58" s="202">
        <v>48.69</v>
      </c>
      <c r="P58" s="202">
        <v>66.73</v>
      </c>
      <c r="Q58" s="202">
        <v>1.6</v>
      </c>
      <c r="R58" s="202">
        <v>3.74</v>
      </c>
      <c r="S58" s="202">
        <v>3</v>
      </c>
      <c r="T58" s="202">
        <v>0</v>
      </c>
      <c r="U58" s="202">
        <v>282.62</v>
      </c>
      <c r="V58" s="202">
        <v>0</v>
      </c>
      <c r="W58" s="202">
        <v>3.87</v>
      </c>
      <c r="X58" s="202">
        <v>13.53</v>
      </c>
      <c r="Y58" s="202">
        <v>0</v>
      </c>
      <c r="Z58" s="202">
        <v>32.86</v>
      </c>
      <c r="AA58" s="202">
        <v>0</v>
      </c>
      <c r="AB58" s="202">
        <v>0</v>
      </c>
      <c r="AC58" s="202">
        <v>8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78.75</v>
      </c>
      <c r="L59" s="202">
        <v>24.59</v>
      </c>
      <c r="M59" s="202">
        <v>0</v>
      </c>
      <c r="N59" s="202">
        <v>28.99</v>
      </c>
      <c r="O59" s="202">
        <v>48.69</v>
      </c>
      <c r="P59" s="202">
        <v>66.73</v>
      </c>
      <c r="Q59" s="202">
        <v>1.6</v>
      </c>
      <c r="R59" s="202">
        <v>3.74</v>
      </c>
      <c r="S59" s="202">
        <v>2.9</v>
      </c>
      <c r="T59" s="202">
        <v>0</v>
      </c>
      <c r="U59" s="202">
        <v>282.62</v>
      </c>
      <c r="V59" s="202">
        <v>0</v>
      </c>
      <c r="W59" s="202">
        <v>3.87</v>
      </c>
      <c r="X59" s="202">
        <v>13.53</v>
      </c>
      <c r="Y59" s="202">
        <v>0</v>
      </c>
      <c r="Z59" s="202">
        <v>32.86</v>
      </c>
      <c r="AA59" s="202">
        <v>0</v>
      </c>
      <c r="AB59" s="202">
        <v>0</v>
      </c>
      <c r="AC59" s="202">
        <v>8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78.72</v>
      </c>
      <c r="L60" s="202">
        <v>24.59</v>
      </c>
      <c r="M60" s="202">
        <v>0</v>
      </c>
      <c r="N60" s="202">
        <v>28.99</v>
      </c>
      <c r="O60" s="202">
        <v>48.69</v>
      </c>
      <c r="P60" s="202">
        <v>66.73</v>
      </c>
      <c r="Q60" s="202">
        <v>1.6</v>
      </c>
      <c r="R60" s="202">
        <v>3.74</v>
      </c>
      <c r="S60" s="202">
        <v>2.9</v>
      </c>
      <c r="T60" s="202">
        <v>0</v>
      </c>
      <c r="U60" s="202">
        <v>282.62</v>
      </c>
      <c r="V60" s="202">
        <v>0</v>
      </c>
      <c r="W60" s="202">
        <v>3.87</v>
      </c>
      <c r="X60" s="202">
        <v>13.53</v>
      </c>
      <c r="Y60" s="202">
        <v>0</v>
      </c>
      <c r="Z60" s="202">
        <v>32.86</v>
      </c>
      <c r="AA60" s="202">
        <v>0</v>
      </c>
      <c r="AB60" s="202">
        <v>0</v>
      </c>
      <c r="AC60" s="202">
        <v>8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78.75</v>
      </c>
      <c r="L61" s="202">
        <v>24.59</v>
      </c>
      <c r="M61" s="202">
        <v>0</v>
      </c>
      <c r="N61" s="202">
        <v>28.99</v>
      </c>
      <c r="O61" s="202">
        <v>48.69</v>
      </c>
      <c r="P61" s="202">
        <v>66.73</v>
      </c>
      <c r="Q61" s="202">
        <v>1.6</v>
      </c>
      <c r="R61" s="202">
        <v>3.74</v>
      </c>
      <c r="S61" s="202">
        <v>2.9</v>
      </c>
      <c r="T61" s="202">
        <v>0</v>
      </c>
      <c r="U61" s="202">
        <v>282.62</v>
      </c>
      <c r="V61" s="202">
        <v>0</v>
      </c>
      <c r="W61" s="202">
        <v>3.87</v>
      </c>
      <c r="X61" s="202">
        <v>13.53</v>
      </c>
      <c r="Y61" s="202">
        <v>0</v>
      </c>
      <c r="Z61" s="202">
        <v>32.86</v>
      </c>
      <c r="AA61" s="202">
        <v>0</v>
      </c>
      <c r="AB61" s="202">
        <v>0</v>
      </c>
      <c r="AC61" s="202">
        <v>8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78.72</v>
      </c>
      <c r="L62" s="202">
        <v>24.59</v>
      </c>
      <c r="M62" s="202">
        <v>0</v>
      </c>
      <c r="N62" s="202">
        <v>28.99</v>
      </c>
      <c r="O62" s="202">
        <v>48.69</v>
      </c>
      <c r="P62" s="202">
        <v>66.73</v>
      </c>
      <c r="Q62" s="202">
        <v>1.6</v>
      </c>
      <c r="R62" s="202">
        <v>3.74</v>
      </c>
      <c r="S62" s="202">
        <v>2.9</v>
      </c>
      <c r="T62" s="202">
        <v>0</v>
      </c>
      <c r="U62" s="202">
        <v>282.62</v>
      </c>
      <c r="V62" s="202">
        <v>0</v>
      </c>
      <c r="W62" s="202">
        <v>3.87</v>
      </c>
      <c r="X62" s="202">
        <v>13.53</v>
      </c>
      <c r="Y62" s="202">
        <v>0</v>
      </c>
      <c r="Z62" s="202">
        <v>32.86</v>
      </c>
      <c r="AA62" s="202">
        <v>0</v>
      </c>
      <c r="AB62" s="202">
        <v>0</v>
      </c>
      <c r="AC62" s="202">
        <v>8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78.75</v>
      </c>
      <c r="L63" s="202">
        <v>16.57</v>
      </c>
      <c r="M63" s="202">
        <v>0</v>
      </c>
      <c r="N63" s="202">
        <v>28.99</v>
      </c>
      <c r="O63" s="202">
        <v>48.69</v>
      </c>
      <c r="P63" s="202">
        <v>66.73</v>
      </c>
      <c r="Q63" s="202">
        <v>1.6</v>
      </c>
      <c r="R63" s="202">
        <v>3.74</v>
      </c>
      <c r="S63" s="202">
        <v>2.9</v>
      </c>
      <c r="T63" s="202">
        <v>0</v>
      </c>
      <c r="U63" s="202">
        <v>282.62</v>
      </c>
      <c r="V63" s="202">
        <v>0</v>
      </c>
      <c r="W63" s="202">
        <v>3.87</v>
      </c>
      <c r="X63" s="202">
        <v>13.53</v>
      </c>
      <c r="Y63" s="202">
        <v>0</v>
      </c>
      <c r="Z63" s="202">
        <v>32.86</v>
      </c>
      <c r="AA63" s="202">
        <v>0</v>
      </c>
      <c r="AB63" s="202">
        <v>0</v>
      </c>
      <c r="AC63" s="202">
        <v>8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78.72</v>
      </c>
      <c r="L64" s="202">
        <v>16.57</v>
      </c>
      <c r="M64" s="202">
        <v>0</v>
      </c>
      <c r="N64" s="202">
        <v>28.99</v>
      </c>
      <c r="O64" s="202">
        <v>48.69</v>
      </c>
      <c r="P64" s="202">
        <v>66.73</v>
      </c>
      <c r="Q64" s="202">
        <v>1.6</v>
      </c>
      <c r="R64" s="202">
        <v>3.74</v>
      </c>
      <c r="S64" s="202">
        <v>2.9</v>
      </c>
      <c r="T64" s="202">
        <v>0</v>
      </c>
      <c r="U64" s="202">
        <v>282.62</v>
      </c>
      <c r="V64" s="202">
        <v>0</v>
      </c>
      <c r="W64" s="202">
        <v>3.87</v>
      </c>
      <c r="X64" s="202">
        <v>13.53</v>
      </c>
      <c r="Y64" s="202">
        <v>0</v>
      </c>
      <c r="Z64" s="202">
        <v>32.86</v>
      </c>
      <c r="AA64" s="202">
        <v>0</v>
      </c>
      <c r="AB64" s="202">
        <v>0</v>
      </c>
      <c r="AC64" s="202">
        <v>8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78.75</v>
      </c>
      <c r="L65" s="202">
        <v>16.57</v>
      </c>
      <c r="M65" s="202">
        <v>0</v>
      </c>
      <c r="N65" s="202">
        <v>28.99</v>
      </c>
      <c r="O65" s="202">
        <v>48.69</v>
      </c>
      <c r="P65" s="202">
        <v>66.73</v>
      </c>
      <c r="Q65" s="202">
        <v>1.6</v>
      </c>
      <c r="R65" s="202">
        <v>3.74</v>
      </c>
      <c r="S65" s="202">
        <v>2.9</v>
      </c>
      <c r="T65" s="202">
        <v>0</v>
      </c>
      <c r="U65" s="202">
        <v>282.62</v>
      </c>
      <c r="V65" s="202">
        <v>0</v>
      </c>
      <c r="W65" s="202">
        <v>3.87</v>
      </c>
      <c r="X65" s="202">
        <v>13.53</v>
      </c>
      <c r="Y65" s="202">
        <v>0</v>
      </c>
      <c r="Z65" s="202">
        <v>32.86</v>
      </c>
      <c r="AA65" s="202">
        <v>0</v>
      </c>
      <c r="AB65" s="202">
        <v>0</v>
      </c>
      <c r="AC65" s="202">
        <v>8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78.72</v>
      </c>
      <c r="L66" s="202">
        <v>16.57</v>
      </c>
      <c r="M66" s="202">
        <v>0</v>
      </c>
      <c r="N66" s="202">
        <v>28.99</v>
      </c>
      <c r="O66" s="202">
        <v>48.69</v>
      </c>
      <c r="P66" s="202">
        <v>66.73</v>
      </c>
      <c r="Q66" s="202">
        <v>1.6</v>
      </c>
      <c r="R66" s="202">
        <v>3.74</v>
      </c>
      <c r="S66" s="202">
        <v>2.9</v>
      </c>
      <c r="T66" s="202">
        <v>0</v>
      </c>
      <c r="U66" s="202">
        <v>282.62</v>
      </c>
      <c r="V66" s="202">
        <v>0</v>
      </c>
      <c r="W66" s="202">
        <v>3.87</v>
      </c>
      <c r="X66" s="202">
        <v>13.53</v>
      </c>
      <c r="Y66" s="202">
        <v>0</v>
      </c>
      <c r="Z66" s="202">
        <v>32.86</v>
      </c>
      <c r="AA66" s="202">
        <v>0</v>
      </c>
      <c r="AB66" s="202">
        <v>0</v>
      </c>
      <c r="AC66" s="202">
        <v>8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5.6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78.86</v>
      </c>
      <c r="L67" s="202">
        <v>25.87</v>
      </c>
      <c r="M67" s="202">
        <v>0</v>
      </c>
      <c r="N67" s="202">
        <v>28.99</v>
      </c>
      <c r="O67" s="202">
        <v>48.69</v>
      </c>
      <c r="P67" s="202">
        <v>66.73</v>
      </c>
      <c r="Q67" s="202">
        <v>1.6</v>
      </c>
      <c r="R67" s="202">
        <v>3.74</v>
      </c>
      <c r="S67" s="202">
        <v>2.9</v>
      </c>
      <c r="T67" s="202">
        <v>0</v>
      </c>
      <c r="U67" s="202">
        <v>282.62</v>
      </c>
      <c r="V67" s="202">
        <v>0</v>
      </c>
      <c r="W67" s="202">
        <v>3.87</v>
      </c>
      <c r="X67" s="202">
        <v>13.53</v>
      </c>
      <c r="Y67" s="202">
        <v>0</v>
      </c>
      <c r="Z67" s="202">
        <v>32.86</v>
      </c>
      <c r="AA67" s="202">
        <v>0</v>
      </c>
      <c r="AB67" s="202">
        <v>0</v>
      </c>
      <c r="AC67" s="202">
        <v>8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5.6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78.83</v>
      </c>
      <c r="L68" s="202">
        <v>25.87</v>
      </c>
      <c r="M68" s="202">
        <v>0</v>
      </c>
      <c r="N68" s="202">
        <v>28.99</v>
      </c>
      <c r="O68" s="202">
        <v>48.69</v>
      </c>
      <c r="P68" s="202">
        <v>66.73</v>
      </c>
      <c r="Q68" s="202">
        <v>1.6</v>
      </c>
      <c r="R68" s="202">
        <v>3.74</v>
      </c>
      <c r="S68" s="202">
        <v>2.9</v>
      </c>
      <c r="T68" s="202">
        <v>0</v>
      </c>
      <c r="U68" s="202">
        <v>282.62</v>
      </c>
      <c r="V68" s="202">
        <v>0</v>
      </c>
      <c r="W68" s="202">
        <v>3.87</v>
      </c>
      <c r="X68" s="202">
        <v>13.53</v>
      </c>
      <c r="Y68" s="202">
        <v>0</v>
      </c>
      <c r="Z68" s="202">
        <v>32.86</v>
      </c>
      <c r="AA68" s="202">
        <v>0</v>
      </c>
      <c r="AB68" s="202">
        <v>0</v>
      </c>
      <c r="AC68" s="202">
        <v>8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5.6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78.86</v>
      </c>
      <c r="L69" s="202">
        <v>25.87</v>
      </c>
      <c r="M69" s="202">
        <v>0</v>
      </c>
      <c r="N69" s="202">
        <v>28.99</v>
      </c>
      <c r="O69" s="202">
        <v>48.69</v>
      </c>
      <c r="P69" s="202">
        <v>66.73</v>
      </c>
      <c r="Q69" s="202">
        <v>1.6</v>
      </c>
      <c r="R69" s="202">
        <v>3.74</v>
      </c>
      <c r="S69" s="202">
        <v>3</v>
      </c>
      <c r="T69" s="202">
        <v>0</v>
      </c>
      <c r="U69" s="202">
        <v>282.62</v>
      </c>
      <c r="V69" s="202">
        <v>0</v>
      </c>
      <c r="W69" s="202">
        <v>3.87</v>
      </c>
      <c r="X69" s="202">
        <v>13.53</v>
      </c>
      <c r="Y69" s="202">
        <v>0</v>
      </c>
      <c r="Z69" s="202">
        <v>32.86</v>
      </c>
      <c r="AA69" s="202">
        <v>0</v>
      </c>
      <c r="AB69" s="202">
        <v>0</v>
      </c>
      <c r="AC69" s="202">
        <v>8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5.6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78.819999999999993</v>
      </c>
      <c r="L70" s="202">
        <v>27.69</v>
      </c>
      <c r="M70" s="202">
        <v>0</v>
      </c>
      <c r="N70" s="202">
        <v>28.99</v>
      </c>
      <c r="O70" s="202">
        <v>48.69</v>
      </c>
      <c r="P70" s="202">
        <v>66.73</v>
      </c>
      <c r="Q70" s="202">
        <v>1.6</v>
      </c>
      <c r="R70" s="202">
        <v>3.74</v>
      </c>
      <c r="S70" s="202">
        <v>3</v>
      </c>
      <c r="T70" s="202">
        <v>0</v>
      </c>
      <c r="U70" s="202">
        <v>282.62</v>
      </c>
      <c r="V70" s="202">
        <v>0</v>
      </c>
      <c r="W70" s="202">
        <v>3.87</v>
      </c>
      <c r="X70" s="202">
        <v>13.53</v>
      </c>
      <c r="Y70" s="202">
        <v>0</v>
      </c>
      <c r="Z70" s="202">
        <v>32.86</v>
      </c>
      <c r="AA70" s="202">
        <v>0</v>
      </c>
      <c r="AB70" s="202">
        <v>0</v>
      </c>
      <c r="AC70" s="202">
        <v>8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5.6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78.86</v>
      </c>
      <c r="L71" s="202">
        <v>25.87</v>
      </c>
      <c r="M71" s="202">
        <v>0</v>
      </c>
      <c r="N71" s="202">
        <v>28.99</v>
      </c>
      <c r="O71" s="202">
        <v>48.69</v>
      </c>
      <c r="P71" s="202">
        <v>66.73</v>
      </c>
      <c r="Q71" s="202">
        <v>1.6</v>
      </c>
      <c r="R71" s="202">
        <v>3.74</v>
      </c>
      <c r="S71" s="202">
        <v>3</v>
      </c>
      <c r="T71" s="202">
        <v>0</v>
      </c>
      <c r="U71" s="202">
        <v>282.62</v>
      </c>
      <c r="V71" s="202">
        <v>0</v>
      </c>
      <c r="W71" s="202">
        <v>3.87</v>
      </c>
      <c r="X71" s="202">
        <v>13.53</v>
      </c>
      <c r="Y71" s="202">
        <v>0</v>
      </c>
      <c r="Z71" s="202">
        <v>32.86</v>
      </c>
      <c r="AA71" s="202">
        <v>0</v>
      </c>
      <c r="AB71" s="202">
        <v>0</v>
      </c>
      <c r="AC71" s="202">
        <v>8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5.6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78.94</v>
      </c>
      <c r="L72" s="202">
        <v>25.87</v>
      </c>
      <c r="M72" s="202">
        <v>0</v>
      </c>
      <c r="N72" s="202">
        <v>28.99</v>
      </c>
      <c r="O72" s="202">
        <v>48.69</v>
      </c>
      <c r="P72" s="202">
        <v>66.73</v>
      </c>
      <c r="Q72" s="202">
        <v>1.6</v>
      </c>
      <c r="R72" s="202">
        <v>3.74</v>
      </c>
      <c r="S72" s="202">
        <v>3</v>
      </c>
      <c r="T72" s="202">
        <v>0</v>
      </c>
      <c r="U72" s="202">
        <v>282.62</v>
      </c>
      <c r="V72" s="202">
        <v>0</v>
      </c>
      <c r="W72" s="202">
        <v>3.87</v>
      </c>
      <c r="X72" s="202">
        <v>13.53</v>
      </c>
      <c r="Y72" s="202">
        <v>0</v>
      </c>
      <c r="Z72" s="202">
        <v>32.86</v>
      </c>
      <c r="AA72" s="202">
        <v>0</v>
      </c>
      <c r="AB72" s="202">
        <v>0</v>
      </c>
      <c r="AC72" s="202">
        <v>8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5.6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78.98</v>
      </c>
      <c r="L73" s="202">
        <v>27.69</v>
      </c>
      <c r="M73" s="202">
        <v>0</v>
      </c>
      <c r="N73" s="202">
        <v>28.99</v>
      </c>
      <c r="O73" s="202">
        <v>48.69</v>
      </c>
      <c r="P73" s="202">
        <v>66.73</v>
      </c>
      <c r="Q73" s="202">
        <v>1.6</v>
      </c>
      <c r="R73" s="202">
        <v>3.74</v>
      </c>
      <c r="S73" s="202">
        <v>3</v>
      </c>
      <c r="T73" s="202">
        <v>0</v>
      </c>
      <c r="U73" s="202">
        <v>282.62</v>
      </c>
      <c r="V73" s="202">
        <v>0</v>
      </c>
      <c r="W73" s="202">
        <v>3.87</v>
      </c>
      <c r="X73" s="202">
        <v>13.53</v>
      </c>
      <c r="Y73" s="202">
        <v>0</v>
      </c>
      <c r="Z73" s="202">
        <v>32.86</v>
      </c>
      <c r="AA73" s="202">
        <v>0</v>
      </c>
      <c r="AB73" s="202">
        <v>0</v>
      </c>
      <c r="AC73" s="202">
        <v>8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5.6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25.54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78.94</v>
      </c>
      <c r="L74" s="202">
        <v>27.69</v>
      </c>
      <c r="M74" s="202">
        <v>0</v>
      </c>
      <c r="N74" s="202">
        <v>28.99</v>
      </c>
      <c r="O74" s="202">
        <v>48.69</v>
      </c>
      <c r="P74" s="202">
        <v>66.73</v>
      </c>
      <c r="Q74" s="202">
        <v>1.6</v>
      </c>
      <c r="R74" s="202">
        <v>3.74</v>
      </c>
      <c r="S74" s="202">
        <v>3</v>
      </c>
      <c r="T74" s="202">
        <v>0</v>
      </c>
      <c r="U74" s="202">
        <v>282.62</v>
      </c>
      <c r="V74" s="202">
        <v>0</v>
      </c>
      <c r="W74" s="202">
        <v>3.87</v>
      </c>
      <c r="X74" s="202">
        <v>13.53</v>
      </c>
      <c r="Y74" s="202">
        <v>0</v>
      </c>
      <c r="Z74" s="202">
        <v>32.86</v>
      </c>
      <c r="AA74" s="202">
        <v>0</v>
      </c>
      <c r="AB74" s="202">
        <v>0</v>
      </c>
      <c r="AC74" s="202">
        <v>13.6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19.36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16.48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79.8</v>
      </c>
      <c r="L75" s="202">
        <v>24.29</v>
      </c>
      <c r="M75" s="202">
        <v>0</v>
      </c>
      <c r="N75" s="202">
        <v>28.99</v>
      </c>
      <c r="O75" s="202">
        <v>48.69</v>
      </c>
      <c r="P75" s="202">
        <v>66.73</v>
      </c>
      <c r="Q75" s="202">
        <v>1.6</v>
      </c>
      <c r="R75" s="202">
        <v>3.87</v>
      </c>
      <c r="S75" s="202">
        <v>3</v>
      </c>
      <c r="T75" s="202">
        <v>0</v>
      </c>
      <c r="U75" s="202">
        <v>282.62</v>
      </c>
      <c r="V75" s="202">
        <v>0</v>
      </c>
      <c r="W75" s="202">
        <v>8.27</v>
      </c>
      <c r="X75" s="202">
        <v>34.99</v>
      </c>
      <c r="Y75" s="202">
        <v>0</v>
      </c>
      <c r="Z75" s="202">
        <v>68.31</v>
      </c>
      <c r="AA75" s="202">
        <v>0</v>
      </c>
      <c r="AB75" s="202">
        <v>0</v>
      </c>
      <c r="AC75" s="202">
        <v>14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18.260000000000002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79.790000000000006</v>
      </c>
      <c r="L76" s="202">
        <v>24.29</v>
      </c>
      <c r="M76" s="202">
        <v>0</v>
      </c>
      <c r="N76" s="202">
        <v>28.99</v>
      </c>
      <c r="O76" s="202">
        <v>48.69</v>
      </c>
      <c r="P76" s="202">
        <v>66.73</v>
      </c>
      <c r="Q76" s="202">
        <v>1.6</v>
      </c>
      <c r="R76" s="202">
        <v>3.87</v>
      </c>
      <c r="S76" s="202">
        <v>3</v>
      </c>
      <c r="T76" s="202">
        <v>0</v>
      </c>
      <c r="U76" s="202">
        <v>282.62</v>
      </c>
      <c r="V76" s="202">
        <v>0</v>
      </c>
      <c r="W76" s="202">
        <v>8.25</v>
      </c>
      <c r="X76" s="202">
        <v>35.01</v>
      </c>
      <c r="Y76" s="202">
        <v>0</v>
      </c>
      <c r="Z76" s="202">
        <v>68.31</v>
      </c>
      <c r="AA76" s="202">
        <v>0</v>
      </c>
      <c r="AB76" s="202">
        <v>0</v>
      </c>
      <c r="AC76" s="202">
        <v>14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17.93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79.819999999999993</v>
      </c>
      <c r="L77" s="202">
        <v>18.36</v>
      </c>
      <c r="M77" s="202">
        <v>0</v>
      </c>
      <c r="N77" s="202">
        <v>28.99</v>
      </c>
      <c r="O77" s="202">
        <v>48.69</v>
      </c>
      <c r="P77" s="202">
        <v>66.73</v>
      </c>
      <c r="Q77" s="202">
        <v>2.09</v>
      </c>
      <c r="R77" s="202">
        <v>3.87</v>
      </c>
      <c r="S77" s="202">
        <v>3</v>
      </c>
      <c r="T77" s="202">
        <v>0</v>
      </c>
      <c r="U77" s="202">
        <v>282.62</v>
      </c>
      <c r="V77" s="202">
        <v>0</v>
      </c>
      <c r="W77" s="202">
        <v>8.25</v>
      </c>
      <c r="X77" s="202">
        <v>35.01</v>
      </c>
      <c r="Y77" s="202">
        <v>0</v>
      </c>
      <c r="Z77" s="202">
        <v>68.31</v>
      </c>
      <c r="AA77" s="202">
        <v>0</v>
      </c>
      <c r="AB77" s="202">
        <v>0</v>
      </c>
      <c r="AC77" s="202">
        <v>8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5.79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1.35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78.92</v>
      </c>
      <c r="L78" s="202">
        <v>18.36</v>
      </c>
      <c r="M78" s="202">
        <v>0</v>
      </c>
      <c r="N78" s="202">
        <v>28.99</v>
      </c>
      <c r="O78" s="202">
        <v>48.69</v>
      </c>
      <c r="P78" s="202">
        <v>66.73</v>
      </c>
      <c r="Q78" s="202">
        <v>3.05</v>
      </c>
      <c r="R78" s="202">
        <v>10.41</v>
      </c>
      <c r="S78" s="202">
        <v>6.48</v>
      </c>
      <c r="T78" s="202">
        <v>0</v>
      </c>
      <c r="U78" s="202">
        <v>282.62</v>
      </c>
      <c r="V78" s="202">
        <v>0</v>
      </c>
      <c r="W78" s="202">
        <v>8.25</v>
      </c>
      <c r="X78" s="202">
        <v>35.01</v>
      </c>
      <c r="Y78" s="202">
        <v>0</v>
      </c>
      <c r="Z78" s="202">
        <v>68.31</v>
      </c>
      <c r="AA78" s="202">
        <v>0</v>
      </c>
      <c r="AB78" s="202">
        <v>0</v>
      </c>
      <c r="AC78" s="202">
        <v>8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5.79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1.35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78.930000000000007</v>
      </c>
      <c r="L79" s="202">
        <v>48.32</v>
      </c>
      <c r="M79" s="202">
        <v>0</v>
      </c>
      <c r="N79" s="202">
        <v>28.99</v>
      </c>
      <c r="O79" s="202">
        <v>48.69</v>
      </c>
      <c r="P79" s="202">
        <v>66.73</v>
      </c>
      <c r="Q79" s="202">
        <v>3.37</v>
      </c>
      <c r="R79" s="202">
        <v>10.41</v>
      </c>
      <c r="S79" s="202">
        <v>6.48</v>
      </c>
      <c r="T79" s="202">
        <v>0</v>
      </c>
      <c r="U79" s="202">
        <v>282.62</v>
      </c>
      <c r="V79" s="202">
        <v>4.92</v>
      </c>
      <c r="W79" s="202">
        <v>8.25</v>
      </c>
      <c r="X79" s="202">
        <v>35.01</v>
      </c>
      <c r="Y79" s="202">
        <v>0</v>
      </c>
      <c r="Z79" s="202">
        <v>68.31</v>
      </c>
      <c r="AA79" s="202">
        <v>0</v>
      </c>
      <c r="AB79" s="202">
        <v>0</v>
      </c>
      <c r="AC79" s="202">
        <v>8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5.79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77.319999999999993</v>
      </c>
      <c r="L80" s="202">
        <v>48.32</v>
      </c>
      <c r="M80" s="202">
        <v>0</v>
      </c>
      <c r="N80" s="202">
        <v>28.99</v>
      </c>
      <c r="O80" s="202">
        <v>48.69</v>
      </c>
      <c r="P80" s="202">
        <v>66.73</v>
      </c>
      <c r="Q80" s="202">
        <v>3.37</v>
      </c>
      <c r="R80" s="202">
        <v>10.41</v>
      </c>
      <c r="S80" s="202">
        <v>6.48</v>
      </c>
      <c r="T80" s="202">
        <v>0</v>
      </c>
      <c r="U80" s="202">
        <v>282.62</v>
      </c>
      <c r="V80" s="202">
        <v>4.92</v>
      </c>
      <c r="W80" s="202">
        <v>8.25</v>
      </c>
      <c r="X80" s="202">
        <v>35.01</v>
      </c>
      <c r="Y80" s="202">
        <v>0</v>
      </c>
      <c r="Z80" s="202">
        <v>68.31</v>
      </c>
      <c r="AA80" s="202">
        <v>0</v>
      </c>
      <c r="AB80" s="202">
        <v>0</v>
      </c>
      <c r="AC80" s="202">
        <v>8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5.79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77.319999999999993</v>
      </c>
      <c r="L81" s="202">
        <v>38.659999999999997</v>
      </c>
      <c r="M81" s="202">
        <v>0</v>
      </c>
      <c r="N81" s="202">
        <v>28.99</v>
      </c>
      <c r="O81" s="202">
        <v>48.69</v>
      </c>
      <c r="P81" s="202">
        <v>66.73</v>
      </c>
      <c r="Q81" s="202">
        <v>3.37</v>
      </c>
      <c r="R81" s="202">
        <v>10.41</v>
      </c>
      <c r="S81" s="202">
        <v>6.48</v>
      </c>
      <c r="T81" s="202">
        <v>0</v>
      </c>
      <c r="U81" s="202">
        <v>282.62</v>
      </c>
      <c r="V81" s="202">
        <v>4.92</v>
      </c>
      <c r="W81" s="202">
        <v>8.25</v>
      </c>
      <c r="X81" s="202">
        <v>35.01</v>
      </c>
      <c r="Y81" s="202">
        <v>0</v>
      </c>
      <c r="Z81" s="202">
        <v>68.31</v>
      </c>
      <c r="AA81" s="202">
        <v>0</v>
      </c>
      <c r="AB81" s="202">
        <v>0</v>
      </c>
      <c r="AC81" s="202">
        <v>8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5.79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77.319999999999993</v>
      </c>
      <c r="L82" s="202">
        <v>33.83</v>
      </c>
      <c r="M82" s="202">
        <v>0</v>
      </c>
      <c r="N82" s="202">
        <v>28.99</v>
      </c>
      <c r="O82" s="202">
        <v>48.69</v>
      </c>
      <c r="P82" s="202">
        <v>66.73</v>
      </c>
      <c r="Q82" s="202">
        <v>3.37</v>
      </c>
      <c r="R82" s="202">
        <v>10.41</v>
      </c>
      <c r="S82" s="202">
        <v>6.48</v>
      </c>
      <c r="T82" s="202">
        <v>0</v>
      </c>
      <c r="U82" s="202">
        <v>282.62</v>
      </c>
      <c r="V82" s="202">
        <v>4.92</v>
      </c>
      <c r="W82" s="202">
        <v>8.25</v>
      </c>
      <c r="X82" s="202">
        <v>35.01</v>
      </c>
      <c r="Y82" s="202">
        <v>0</v>
      </c>
      <c r="Z82" s="202">
        <v>68.31</v>
      </c>
      <c r="AA82" s="202">
        <v>0</v>
      </c>
      <c r="AB82" s="202">
        <v>0</v>
      </c>
      <c r="AC82" s="202">
        <v>8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5.79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159.5</v>
      </c>
      <c r="L83" s="202">
        <v>61.49</v>
      </c>
      <c r="M83" s="202">
        <v>0</v>
      </c>
      <c r="N83" s="202">
        <v>28.99</v>
      </c>
      <c r="O83" s="202">
        <v>48.69</v>
      </c>
      <c r="P83" s="202">
        <v>66.73</v>
      </c>
      <c r="Q83" s="202">
        <v>3.37</v>
      </c>
      <c r="R83" s="202">
        <v>10.41</v>
      </c>
      <c r="S83" s="202">
        <v>6.48</v>
      </c>
      <c r="T83" s="202">
        <v>0</v>
      </c>
      <c r="U83" s="202">
        <v>282.62</v>
      </c>
      <c r="V83" s="202">
        <v>5.09</v>
      </c>
      <c r="W83" s="202">
        <v>8.25</v>
      </c>
      <c r="X83" s="202">
        <v>35.01</v>
      </c>
      <c r="Y83" s="202">
        <v>0</v>
      </c>
      <c r="Z83" s="202">
        <v>68.31</v>
      </c>
      <c r="AA83" s="202">
        <v>0</v>
      </c>
      <c r="AB83" s="202">
        <v>0</v>
      </c>
      <c r="AC83" s="202">
        <v>8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5.79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159.5</v>
      </c>
      <c r="L84" s="202">
        <v>61.49</v>
      </c>
      <c r="M84" s="202">
        <v>0</v>
      </c>
      <c r="N84" s="202">
        <v>28.99</v>
      </c>
      <c r="O84" s="202">
        <v>48.69</v>
      </c>
      <c r="P84" s="202">
        <v>66.73</v>
      </c>
      <c r="Q84" s="202">
        <v>3.37</v>
      </c>
      <c r="R84" s="202">
        <v>10.41</v>
      </c>
      <c r="S84" s="202">
        <v>6.48</v>
      </c>
      <c r="T84" s="202">
        <v>0</v>
      </c>
      <c r="U84" s="202">
        <v>282.62</v>
      </c>
      <c r="V84" s="202">
        <v>5.09</v>
      </c>
      <c r="W84" s="202">
        <v>8.25</v>
      </c>
      <c r="X84" s="202">
        <v>35.01</v>
      </c>
      <c r="Y84" s="202">
        <v>0</v>
      </c>
      <c r="Z84" s="202">
        <v>68.31</v>
      </c>
      <c r="AA84" s="202">
        <v>0</v>
      </c>
      <c r="AB84" s="202">
        <v>0</v>
      </c>
      <c r="AC84" s="202">
        <v>8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5.79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159.5</v>
      </c>
      <c r="L85" s="202">
        <v>61.49</v>
      </c>
      <c r="M85" s="202">
        <v>0</v>
      </c>
      <c r="N85" s="202">
        <v>28.99</v>
      </c>
      <c r="O85" s="202">
        <v>48.69</v>
      </c>
      <c r="P85" s="202">
        <v>66.73</v>
      </c>
      <c r="Q85" s="202">
        <v>3.37</v>
      </c>
      <c r="R85" s="202">
        <v>10.41</v>
      </c>
      <c r="S85" s="202">
        <v>6.48</v>
      </c>
      <c r="T85" s="202">
        <v>0</v>
      </c>
      <c r="U85" s="202">
        <v>282.62</v>
      </c>
      <c r="V85" s="202">
        <v>5.09</v>
      </c>
      <c r="W85" s="202">
        <v>8.25</v>
      </c>
      <c r="X85" s="202">
        <v>35.01</v>
      </c>
      <c r="Y85" s="202">
        <v>0</v>
      </c>
      <c r="Z85" s="202">
        <v>68.31</v>
      </c>
      <c r="AA85" s="202">
        <v>0</v>
      </c>
      <c r="AB85" s="202">
        <v>0</v>
      </c>
      <c r="AC85" s="202">
        <v>8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5.79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159.5</v>
      </c>
      <c r="L86" s="202">
        <v>61.49</v>
      </c>
      <c r="M86" s="202">
        <v>0</v>
      </c>
      <c r="N86" s="202">
        <v>28.99</v>
      </c>
      <c r="O86" s="202">
        <v>48.69</v>
      </c>
      <c r="P86" s="202">
        <v>66.73</v>
      </c>
      <c r="Q86" s="202">
        <v>3.37</v>
      </c>
      <c r="R86" s="202">
        <v>10.41</v>
      </c>
      <c r="S86" s="202">
        <v>6.48</v>
      </c>
      <c r="T86" s="202">
        <v>0</v>
      </c>
      <c r="U86" s="202">
        <v>282.62</v>
      </c>
      <c r="V86" s="202">
        <v>5.09</v>
      </c>
      <c r="W86" s="202">
        <v>8.25</v>
      </c>
      <c r="X86" s="202">
        <v>35.01</v>
      </c>
      <c r="Y86" s="202">
        <v>0</v>
      </c>
      <c r="Z86" s="202">
        <v>68.31</v>
      </c>
      <c r="AA86" s="202">
        <v>0</v>
      </c>
      <c r="AB86" s="202">
        <v>0</v>
      </c>
      <c r="AC86" s="202">
        <v>8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5.79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159.5</v>
      </c>
      <c r="L87" s="202">
        <v>61.49</v>
      </c>
      <c r="M87" s="202">
        <v>0</v>
      </c>
      <c r="N87" s="202">
        <v>28.99</v>
      </c>
      <c r="O87" s="202">
        <v>48.69</v>
      </c>
      <c r="P87" s="202">
        <v>66.73</v>
      </c>
      <c r="Q87" s="202">
        <v>3.37</v>
      </c>
      <c r="R87" s="202">
        <v>10.41</v>
      </c>
      <c r="S87" s="202">
        <v>6.48</v>
      </c>
      <c r="T87" s="202">
        <v>0</v>
      </c>
      <c r="U87" s="202">
        <v>282.62</v>
      </c>
      <c r="V87" s="202">
        <v>5.09</v>
      </c>
      <c r="W87" s="202">
        <v>8.25</v>
      </c>
      <c r="X87" s="202">
        <v>35.01</v>
      </c>
      <c r="Y87" s="202">
        <v>0</v>
      </c>
      <c r="Z87" s="202">
        <v>68.31</v>
      </c>
      <c r="AA87" s="202">
        <v>0</v>
      </c>
      <c r="AB87" s="202">
        <v>0</v>
      </c>
      <c r="AC87" s="202">
        <v>8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5.79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159.5</v>
      </c>
      <c r="L88" s="202">
        <v>61.49</v>
      </c>
      <c r="M88" s="202">
        <v>0</v>
      </c>
      <c r="N88" s="202">
        <v>28.99</v>
      </c>
      <c r="O88" s="202">
        <v>48.69</v>
      </c>
      <c r="P88" s="202">
        <v>66.73</v>
      </c>
      <c r="Q88" s="202">
        <v>3.37</v>
      </c>
      <c r="R88" s="202">
        <v>10.41</v>
      </c>
      <c r="S88" s="202">
        <v>6.48</v>
      </c>
      <c r="T88" s="202">
        <v>0</v>
      </c>
      <c r="U88" s="202">
        <v>282.62</v>
      </c>
      <c r="V88" s="202">
        <v>5.09</v>
      </c>
      <c r="W88" s="202">
        <v>8.25</v>
      </c>
      <c r="X88" s="202">
        <v>35.01</v>
      </c>
      <c r="Y88" s="202">
        <v>0</v>
      </c>
      <c r="Z88" s="202">
        <v>68.31</v>
      </c>
      <c r="AA88" s="202">
        <v>0</v>
      </c>
      <c r="AB88" s="202">
        <v>0</v>
      </c>
      <c r="AC88" s="202">
        <v>8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5.79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159.5</v>
      </c>
      <c r="L89" s="202">
        <v>61.49</v>
      </c>
      <c r="M89" s="202">
        <v>0</v>
      </c>
      <c r="N89" s="202">
        <v>28.99</v>
      </c>
      <c r="O89" s="202">
        <v>48.69</v>
      </c>
      <c r="P89" s="202">
        <v>66.73</v>
      </c>
      <c r="Q89" s="202">
        <v>3.37</v>
      </c>
      <c r="R89" s="202">
        <v>10.41</v>
      </c>
      <c r="S89" s="202">
        <v>6.48</v>
      </c>
      <c r="T89" s="202">
        <v>0</v>
      </c>
      <c r="U89" s="202">
        <v>277.12</v>
      </c>
      <c r="V89" s="202">
        <v>5.09</v>
      </c>
      <c r="W89" s="202">
        <v>8.25</v>
      </c>
      <c r="X89" s="202">
        <v>35.01</v>
      </c>
      <c r="Y89" s="202">
        <v>0</v>
      </c>
      <c r="Z89" s="202">
        <v>68.31</v>
      </c>
      <c r="AA89" s="202">
        <v>0</v>
      </c>
      <c r="AB89" s="202">
        <v>0</v>
      </c>
      <c r="AC89" s="202">
        <v>8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5.79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159.5</v>
      </c>
      <c r="L90" s="202">
        <v>61.49</v>
      </c>
      <c r="M90" s="202">
        <v>0</v>
      </c>
      <c r="N90" s="202">
        <v>28.99</v>
      </c>
      <c r="O90" s="202">
        <v>48.69</v>
      </c>
      <c r="P90" s="202">
        <v>66.73</v>
      </c>
      <c r="Q90" s="202">
        <v>3.37</v>
      </c>
      <c r="R90" s="202">
        <v>10.41</v>
      </c>
      <c r="S90" s="202">
        <v>6.48</v>
      </c>
      <c r="T90" s="202">
        <v>0</v>
      </c>
      <c r="U90" s="202">
        <v>277.12</v>
      </c>
      <c r="V90" s="202">
        <v>5.09</v>
      </c>
      <c r="W90" s="202">
        <v>8.25</v>
      </c>
      <c r="X90" s="202">
        <v>35.01</v>
      </c>
      <c r="Y90" s="202">
        <v>0</v>
      </c>
      <c r="Z90" s="202">
        <v>68.31</v>
      </c>
      <c r="AA90" s="202">
        <v>0</v>
      </c>
      <c r="AB90" s="202">
        <v>0</v>
      </c>
      <c r="AC90" s="202">
        <v>8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5.79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159.5</v>
      </c>
      <c r="L91" s="202">
        <v>61.49</v>
      </c>
      <c r="M91" s="202">
        <v>0</v>
      </c>
      <c r="N91" s="202">
        <v>28.99</v>
      </c>
      <c r="O91" s="202">
        <v>48.69</v>
      </c>
      <c r="P91" s="202">
        <v>66.73</v>
      </c>
      <c r="Q91" s="202">
        <v>3.37</v>
      </c>
      <c r="R91" s="202">
        <v>10.41</v>
      </c>
      <c r="S91" s="202">
        <v>6.48</v>
      </c>
      <c r="T91" s="202">
        <v>0</v>
      </c>
      <c r="U91" s="202">
        <v>277.12</v>
      </c>
      <c r="V91" s="202">
        <v>5.09</v>
      </c>
      <c r="W91" s="202">
        <v>8.25</v>
      </c>
      <c r="X91" s="202">
        <v>35.01</v>
      </c>
      <c r="Y91" s="202">
        <v>0</v>
      </c>
      <c r="Z91" s="202">
        <v>68.31</v>
      </c>
      <c r="AA91" s="202">
        <v>0</v>
      </c>
      <c r="AB91" s="202">
        <v>0</v>
      </c>
      <c r="AC91" s="202">
        <v>8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5.79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159.5</v>
      </c>
      <c r="L92" s="202">
        <v>61.49</v>
      </c>
      <c r="M92" s="202">
        <v>0</v>
      </c>
      <c r="N92" s="202">
        <v>28.99</v>
      </c>
      <c r="O92" s="202">
        <v>48.69</v>
      </c>
      <c r="P92" s="202">
        <v>66.73</v>
      </c>
      <c r="Q92" s="202">
        <v>3.37</v>
      </c>
      <c r="R92" s="202">
        <v>10.41</v>
      </c>
      <c r="S92" s="202">
        <v>6.48</v>
      </c>
      <c r="T92" s="202">
        <v>0</v>
      </c>
      <c r="U92" s="202">
        <v>277.12</v>
      </c>
      <c r="V92" s="202">
        <v>5.09</v>
      </c>
      <c r="W92" s="202">
        <v>8.25</v>
      </c>
      <c r="X92" s="202">
        <v>35.01</v>
      </c>
      <c r="Y92" s="202">
        <v>0</v>
      </c>
      <c r="Z92" s="202">
        <v>68.31</v>
      </c>
      <c r="AA92" s="202">
        <v>0</v>
      </c>
      <c r="AB92" s="202">
        <v>0</v>
      </c>
      <c r="AC92" s="202">
        <v>8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5.79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159.5</v>
      </c>
      <c r="L93" s="202">
        <v>61.49</v>
      </c>
      <c r="M93" s="202">
        <v>0</v>
      </c>
      <c r="N93" s="202">
        <v>28.99</v>
      </c>
      <c r="O93" s="202">
        <v>48.69</v>
      </c>
      <c r="P93" s="202">
        <v>66.73</v>
      </c>
      <c r="Q93" s="202">
        <v>3.37</v>
      </c>
      <c r="R93" s="202">
        <v>10.41</v>
      </c>
      <c r="S93" s="202">
        <v>6.48</v>
      </c>
      <c r="T93" s="202">
        <v>0</v>
      </c>
      <c r="U93" s="202">
        <v>277.12</v>
      </c>
      <c r="V93" s="202">
        <v>5.09</v>
      </c>
      <c r="W93" s="202">
        <v>8.25</v>
      </c>
      <c r="X93" s="202">
        <v>35.01</v>
      </c>
      <c r="Y93" s="202">
        <v>0</v>
      </c>
      <c r="Z93" s="202">
        <v>68.31</v>
      </c>
      <c r="AA93" s="202">
        <v>0</v>
      </c>
      <c r="AB93" s="202">
        <v>0</v>
      </c>
      <c r="AC93" s="202">
        <v>8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5.79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159.5</v>
      </c>
      <c r="L94" s="202">
        <v>61.49</v>
      </c>
      <c r="M94" s="202">
        <v>0</v>
      </c>
      <c r="N94" s="202">
        <v>28.99</v>
      </c>
      <c r="O94" s="202">
        <v>48.69</v>
      </c>
      <c r="P94" s="202">
        <v>66.73</v>
      </c>
      <c r="Q94" s="202">
        <v>3.37</v>
      </c>
      <c r="R94" s="202">
        <v>10.41</v>
      </c>
      <c r="S94" s="202">
        <v>6.48</v>
      </c>
      <c r="T94" s="202">
        <v>0</v>
      </c>
      <c r="U94" s="202">
        <v>277.12</v>
      </c>
      <c r="V94" s="202">
        <v>5.09</v>
      </c>
      <c r="W94" s="202">
        <v>8.25</v>
      </c>
      <c r="X94" s="202">
        <v>35.01</v>
      </c>
      <c r="Y94" s="202">
        <v>0</v>
      </c>
      <c r="Z94" s="202">
        <v>68.31</v>
      </c>
      <c r="AA94" s="202">
        <v>0</v>
      </c>
      <c r="AB94" s="202">
        <v>0</v>
      </c>
      <c r="AC94" s="202">
        <v>8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5.79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159.5</v>
      </c>
      <c r="L95" s="202">
        <v>61.49</v>
      </c>
      <c r="M95" s="202">
        <v>0</v>
      </c>
      <c r="N95" s="202">
        <v>28.99</v>
      </c>
      <c r="O95" s="202">
        <v>48.69</v>
      </c>
      <c r="P95" s="202">
        <v>66.73</v>
      </c>
      <c r="Q95" s="202">
        <v>3.37</v>
      </c>
      <c r="R95" s="202">
        <v>10.41</v>
      </c>
      <c r="S95" s="202">
        <v>6.48</v>
      </c>
      <c r="T95" s="202">
        <v>0</v>
      </c>
      <c r="U95" s="202">
        <v>277.12</v>
      </c>
      <c r="V95" s="202">
        <v>5.09</v>
      </c>
      <c r="W95" s="202">
        <v>8.25</v>
      </c>
      <c r="X95" s="202">
        <v>35.01</v>
      </c>
      <c r="Y95" s="202">
        <v>0</v>
      </c>
      <c r="Z95" s="202">
        <v>68.31</v>
      </c>
      <c r="AA95" s="202">
        <v>0</v>
      </c>
      <c r="AB95" s="202">
        <v>0</v>
      </c>
      <c r="AC95" s="202">
        <v>8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5.79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159.5</v>
      </c>
      <c r="L96" s="202">
        <v>61.49</v>
      </c>
      <c r="M96" s="202">
        <v>0</v>
      </c>
      <c r="N96" s="202">
        <v>28.99</v>
      </c>
      <c r="O96" s="202">
        <v>48.69</v>
      </c>
      <c r="P96" s="202">
        <v>66.73</v>
      </c>
      <c r="Q96" s="202">
        <v>3.37</v>
      </c>
      <c r="R96" s="202">
        <v>10.41</v>
      </c>
      <c r="S96" s="202">
        <v>6.48</v>
      </c>
      <c r="T96" s="202">
        <v>0</v>
      </c>
      <c r="U96" s="202">
        <v>277.12</v>
      </c>
      <c r="V96" s="202">
        <v>5.09</v>
      </c>
      <c r="W96" s="202">
        <v>8.25</v>
      </c>
      <c r="X96" s="202">
        <v>35.01</v>
      </c>
      <c r="Y96" s="202">
        <v>0</v>
      </c>
      <c r="Z96" s="202">
        <v>68.31</v>
      </c>
      <c r="AA96" s="202">
        <v>0</v>
      </c>
      <c r="AB96" s="202">
        <v>0</v>
      </c>
      <c r="AC96" s="202">
        <v>8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5.79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159.5</v>
      </c>
      <c r="L97" s="202">
        <v>61.49</v>
      </c>
      <c r="M97" s="202">
        <v>0</v>
      </c>
      <c r="N97" s="202">
        <v>28.99</v>
      </c>
      <c r="O97" s="202">
        <v>48.69</v>
      </c>
      <c r="P97" s="202">
        <v>66.73</v>
      </c>
      <c r="Q97" s="202">
        <v>3.37</v>
      </c>
      <c r="R97" s="202">
        <v>10.41</v>
      </c>
      <c r="S97" s="202">
        <v>6.48</v>
      </c>
      <c r="T97" s="202">
        <v>0</v>
      </c>
      <c r="U97" s="202">
        <v>277.12</v>
      </c>
      <c r="V97" s="202">
        <v>5.09</v>
      </c>
      <c r="W97" s="202">
        <v>8.25</v>
      </c>
      <c r="X97" s="202">
        <v>35.01</v>
      </c>
      <c r="Y97" s="202">
        <v>0</v>
      </c>
      <c r="Z97" s="202">
        <v>68.31</v>
      </c>
      <c r="AA97" s="202">
        <v>0</v>
      </c>
      <c r="AB97" s="202">
        <v>0</v>
      </c>
      <c r="AC97" s="202">
        <v>8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5.79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159.5</v>
      </c>
      <c r="L98" s="202">
        <v>61.49</v>
      </c>
      <c r="M98" s="202">
        <v>0</v>
      </c>
      <c r="N98" s="202">
        <v>28.99</v>
      </c>
      <c r="O98" s="202">
        <v>48.69</v>
      </c>
      <c r="P98" s="202">
        <v>66.73</v>
      </c>
      <c r="Q98" s="202">
        <v>3.37</v>
      </c>
      <c r="R98" s="202">
        <v>10.41</v>
      </c>
      <c r="S98" s="202">
        <v>6.48</v>
      </c>
      <c r="T98" s="202">
        <v>0</v>
      </c>
      <c r="U98" s="202">
        <v>277.12</v>
      </c>
      <c r="V98" s="202">
        <v>5.09</v>
      </c>
      <c r="W98" s="202">
        <v>8.25</v>
      </c>
      <c r="X98" s="202">
        <v>35.01</v>
      </c>
      <c r="Y98" s="202">
        <v>0</v>
      </c>
      <c r="Z98" s="202">
        <v>68.31</v>
      </c>
      <c r="AA98" s="202">
        <v>0</v>
      </c>
      <c r="AB98" s="202">
        <v>0</v>
      </c>
      <c r="AC98" s="202">
        <v>8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5.79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2.2132099999999992</v>
      </c>
      <c r="L99">
        <f t="shared" si="0"/>
        <v>0.7081399999999991</v>
      </c>
      <c r="M99">
        <f t="shared" si="0"/>
        <v>0</v>
      </c>
      <c r="N99">
        <f t="shared" si="0"/>
        <v>0.69583499999999865</v>
      </c>
      <c r="O99">
        <f t="shared" si="0"/>
        <v>1.1685599999999998</v>
      </c>
      <c r="P99">
        <f t="shared" si="0"/>
        <v>1.6015199999999963</v>
      </c>
      <c r="Q99">
        <f t="shared" si="0"/>
        <v>4.765999999999998E-2</v>
      </c>
      <c r="R99">
        <f t="shared" si="0"/>
        <v>0.14053250000000014</v>
      </c>
      <c r="S99">
        <f t="shared" si="0"/>
        <v>9.6880000000000119E-2</v>
      </c>
      <c r="T99">
        <f t="shared" si="0"/>
        <v>0</v>
      </c>
      <c r="U99">
        <f t="shared" si="0"/>
        <v>6.7620549999999957</v>
      </c>
      <c r="V99">
        <f t="shared" si="0"/>
        <v>3.5460000000000012E-2</v>
      </c>
      <c r="W99">
        <f t="shared" si="0"/>
        <v>0.12793750000000001</v>
      </c>
      <c r="X99">
        <f t="shared" si="0"/>
        <v>0.52585499999999985</v>
      </c>
      <c r="Y99">
        <f t="shared" si="0"/>
        <v>0</v>
      </c>
      <c r="Z99">
        <f t="shared" si="0"/>
        <v>1.0309899999999996</v>
      </c>
      <c r="AA99">
        <f t="shared" si="0"/>
        <v>0</v>
      </c>
      <c r="AB99">
        <f t="shared" si="0"/>
        <v>0</v>
      </c>
      <c r="AC99">
        <f t="shared" si="0"/>
        <v>0.2007825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0.16632499999999986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0.30901749999999978</v>
      </c>
      <c r="AR99">
        <f t="shared" si="1"/>
        <v>0</v>
      </c>
      <c r="AS99">
        <f t="shared" si="1"/>
        <v>0</v>
      </c>
      <c r="AT99">
        <f t="shared" si="1"/>
        <v>6.7500000000000004E-4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2.9</v>
      </c>
      <c r="K3" s="202">
        <v>4.83</v>
      </c>
      <c r="L3" s="202">
        <v>559.11</v>
      </c>
      <c r="M3" s="202">
        <v>27.28</v>
      </c>
      <c r="N3" s="202">
        <v>35.03</v>
      </c>
      <c r="O3" s="202">
        <v>0</v>
      </c>
      <c r="P3" s="202">
        <v>41.31</v>
      </c>
      <c r="Q3" s="202">
        <v>1.87</v>
      </c>
      <c r="R3" s="202">
        <v>12.31</v>
      </c>
      <c r="S3" s="202">
        <v>7.73</v>
      </c>
      <c r="T3" s="202">
        <v>0</v>
      </c>
      <c r="U3" s="202">
        <v>60.46</v>
      </c>
      <c r="V3" s="202">
        <v>5.8</v>
      </c>
      <c r="W3" s="202">
        <v>9.67</v>
      </c>
      <c r="X3" s="202">
        <v>42.52</v>
      </c>
      <c r="Y3" s="202">
        <v>0</v>
      </c>
      <c r="Z3" s="202">
        <v>63.77</v>
      </c>
      <c r="AA3" s="202">
        <v>0</v>
      </c>
      <c r="AB3" s="202">
        <v>0</v>
      </c>
      <c r="AC3" s="202">
        <v>11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2.7</v>
      </c>
      <c r="AJ3" s="202">
        <v>0</v>
      </c>
      <c r="AK3" s="202">
        <v>54.69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2.9</v>
      </c>
      <c r="K4" s="202">
        <v>4.83</v>
      </c>
      <c r="L4" s="202">
        <v>559.11</v>
      </c>
      <c r="M4" s="202">
        <v>27.28</v>
      </c>
      <c r="N4" s="202">
        <v>35.03</v>
      </c>
      <c r="O4" s="202">
        <v>0</v>
      </c>
      <c r="P4" s="202">
        <v>41.31</v>
      </c>
      <c r="Q4" s="202">
        <v>1.87</v>
      </c>
      <c r="R4" s="202">
        <v>12.56</v>
      </c>
      <c r="S4" s="202">
        <v>7.73</v>
      </c>
      <c r="T4" s="202">
        <v>0</v>
      </c>
      <c r="U4" s="202">
        <v>60.46</v>
      </c>
      <c r="V4" s="202">
        <v>5.8</v>
      </c>
      <c r="W4" s="202">
        <v>9.67</v>
      </c>
      <c r="X4" s="202">
        <v>42.52</v>
      </c>
      <c r="Y4" s="202">
        <v>0</v>
      </c>
      <c r="Z4" s="202">
        <v>63.77</v>
      </c>
      <c r="AA4" s="202">
        <v>0</v>
      </c>
      <c r="AB4" s="202">
        <v>0</v>
      </c>
      <c r="AC4" s="202">
        <v>11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2.7</v>
      </c>
      <c r="AJ4" s="202">
        <v>0</v>
      </c>
      <c r="AK4" s="202">
        <v>54.69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2.9</v>
      </c>
      <c r="K5" s="202">
        <v>4.83</v>
      </c>
      <c r="L5" s="202">
        <v>559.11</v>
      </c>
      <c r="M5" s="202">
        <v>27.28</v>
      </c>
      <c r="N5" s="202">
        <v>35.03</v>
      </c>
      <c r="O5" s="202">
        <v>0</v>
      </c>
      <c r="P5" s="202">
        <v>41.31</v>
      </c>
      <c r="Q5" s="202">
        <v>1.87</v>
      </c>
      <c r="R5" s="202">
        <v>12.56</v>
      </c>
      <c r="S5" s="202">
        <v>7.73</v>
      </c>
      <c r="T5" s="202">
        <v>0</v>
      </c>
      <c r="U5" s="202">
        <v>61.71</v>
      </c>
      <c r="V5" s="202">
        <v>5.8</v>
      </c>
      <c r="W5" s="202">
        <v>9.67</v>
      </c>
      <c r="X5" s="202">
        <v>42.52</v>
      </c>
      <c r="Y5" s="202">
        <v>0</v>
      </c>
      <c r="Z5" s="202">
        <v>63.77</v>
      </c>
      <c r="AA5" s="202">
        <v>0</v>
      </c>
      <c r="AB5" s="202">
        <v>0</v>
      </c>
      <c r="AC5" s="202">
        <v>11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2.7</v>
      </c>
      <c r="AJ5" s="202">
        <v>0</v>
      </c>
      <c r="AK5" s="202">
        <v>54.69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2.9</v>
      </c>
      <c r="K6" s="202">
        <v>4.83</v>
      </c>
      <c r="L6" s="202">
        <v>559.11</v>
      </c>
      <c r="M6" s="202">
        <v>27.28</v>
      </c>
      <c r="N6" s="202">
        <v>35.03</v>
      </c>
      <c r="O6" s="202">
        <v>0</v>
      </c>
      <c r="P6" s="202">
        <v>41.31</v>
      </c>
      <c r="Q6" s="202">
        <v>1.87</v>
      </c>
      <c r="R6" s="202">
        <v>12.56</v>
      </c>
      <c r="S6" s="202">
        <v>7.73</v>
      </c>
      <c r="T6" s="202">
        <v>0</v>
      </c>
      <c r="U6" s="202">
        <v>61.71</v>
      </c>
      <c r="V6" s="202">
        <v>5.8</v>
      </c>
      <c r="W6" s="202">
        <v>9.67</v>
      </c>
      <c r="X6" s="202">
        <v>42.52</v>
      </c>
      <c r="Y6" s="202">
        <v>0</v>
      </c>
      <c r="Z6" s="202">
        <v>63.77</v>
      </c>
      <c r="AA6" s="202">
        <v>0</v>
      </c>
      <c r="AB6" s="202">
        <v>0</v>
      </c>
      <c r="AC6" s="202">
        <v>11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2.7</v>
      </c>
      <c r="AJ6" s="202">
        <v>0</v>
      </c>
      <c r="AK6" s="202">
        <v>54.69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2.9</v>
      </c>
      <c r="K7" s="202">
        <v>4.83</v>
      </c>
      <c r="L7" s="202">
        <v>559.11</v>
      </c>
      <c r="M7" s="202">
        <v>27.28</v>
      </c>
      <c r="N7" s="202">
        <v>35.03</v>
      </c>
      <c r="O7" s="202">
        <v>0</v>
      </c>
      <c r="P7" s="202">
        <v>41.31</v>
      </c>
      <c r="Q7" s="202">
        <v>1.87</v>
      </c>
      <c r="R7" s="202">
        <v>12.56</v>
      </c>
      <c r="S7" s="202">
        <v>7.73</v>
      </c>
      <c r="T7" s="202">
        <v>0</v>
      </c>
      <c r="U7" s="202">
        <v>61.71</v>
      </c>
      <c r="V7" s="202">
        <v>5.8</v>
      </c>
      <c r="W7" s="202">
        <v>9.67</v>
      </c>
      <c r="X7" s="202">
        <v>42.52</v>
      </c>
      <c r="Y7" s="202">
        <v>0</v>
      </c>
      <c r="Z7" s="202">
        <v>63.77</v>
      </c>
      <c r="AA7" s="202">
        <v>0</v>
      </c>
      <c r="AB7" s="202">
        <v>0</v>
      </c>
      <c r="AC7" s="202">
        <v>11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6.94</v>
      </c>
      <c r="AJ7" s="202">
        <v>0</v>
      </c>
      <c r="AK7" s="202">
        <v>54.69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2.9</v>
      </c>
      <c r="K8" s="202">
        <v>4.83</v>
      </c>
      <c r="L8" s="202">
        <v>559.11</v>
      </c>
      <c r="M8" s="202">
        <v>27.28</v>
      </c>
      <c r="N8" s="202">
        <v>35.03</v>
      </c>
      <c r="O8" s="202">
        <v>0</v>
      </c>
      <c r="P8" s="202">
        <v>41.31</v>
      </c>
      <c r="Q8" s="202">
        <v>1.87</v>
      </c>
      <c r="R8" s="202">
        <v>12.56</v>
      </c>
      <c r="S8" s="202">
        <v>7.73</v>
      </c>
      <c r="T8" s="202">
        <v>0</v>
      </c>
      <c r="U8" s="202">
        <v>61.71</v>
      </c>
      <c r="V8" s="202">
        <v>5.8</v>
      </c>
      <c r="W8" s="202">
        <v>9.67</v>
      </c>
      <c r="X8" s="202">
        <v>42.52</v>
      </c>
      <c r="Y8" s="202">
        <v>0</v>
      </c>
      <c r="Z8" s="202">
        <v>63.77</v>
      </c>
      <c r="AA8" s="202">
        <v>0</v>
      </c>
      <c r="AB8" s="202">
        <v>0</v>
      </c>
      <c r="AC8" s="202">
        <v>11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6.94</v>
      </c>
      <c r="AJ8" s="202">
        <v>0</v>
      </c>
      <c r="AK8" s="202">
        <v>54.69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2.9</v>
      </c>
      <c r="K9" s="202">
        <v>4.83</v>
      </c>
      <c r="L9" s="202">
        <v>559.11</v>
      </c>
      <c r="M9" s="202">
        <v>27.28</v>
      </c>
      <c r="N9" s="202">
        <v>35.03</v>
      </c>
      <c r="O9" s="202">
        <v>0</v>
      </c>
      <c r="P9" s="202">
        <v>41.31</v>
      </c>
      <c r="Q9" s="202">
        <v>1.93</v>
      </c>
      <c r="R9" s="202">
        <v>12.56</v>
      </c>
      <c r="S9" s="202">
        <v>7.74</v>
      </c>
      <c r="T9" s="202">
        <v>0</v>
      </c>
      <c r="U9" s="202">
        <v>61.71</v>
      </c>
      <c r="V9" s="202">
        <v>5.8</v>
      </c>
      <c r="W9" s="202">
        <v>10</v>
      </c>
      <c r="X9" s="202">
        <v>42.53</v>
      </c>
      <c r="Y9" s="202">
        <v>0</v>
      </c>
      <c r="Z9" s="202">
        <v>63.77</v>
      </c>
      <c r="AA9" s="202">
        <v>0</v>
      </c>
      <c r="AB9" s="202">
        <v>0</v>
      </c>
      <c r="AC9" s="202">
        <v>11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6.94</v>
      </c>
      <c r="AJ9" s="202">
        <v>0</v>
      </c>
      <c r="AK9" s="202">
        <v>54.69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2.9</v>
      </c>
      <c r="K10" s="202">
        <v>4.83</v>
      </c>
      <c r="L10" s="202">
        <v>559.11</v>
      </c>
      <c r="M10" s="202">
        <v>27.28</v>
      </c>
      <c r="N10" s="202">
        <v>35.03</v>
      </c>
      <c r="O10" s="202">
        <v>0</v>
      </c>
      <c r="P10" s="202">
        <v>41.31</v>
      </c>
      <c r="Q10" s="202">
        <v>1.93</v>
      </c>
      <c r="R10" s="202">
        <v>12.56</v>
      </c>
      <c r="S10" s="202">
        <v>7.73</v>
      </c>
      <c r="T10" s="202">
        <v>0</v>
      </c>
      <c r="U10" s="202">
        <v>61.71</v>
      </c>
      <c r="V10" s="202">
        <v>5.8</v>
      </c>
      <c r="W10" s="202">
        <v>9.66</v>
      </c>
      <c r="X10" s="202">
        <v>42.53</v>
      </c>
      <c r="Y10" s="202">
        <v>0</v>
      </c>
      <c r="Z10" s="202">
        <v>63.77</v>
      </c>
      <c r="AA10" s="202">
        <v>0</v>
      </c>
      <c r="AB10" s="202">
        <v>0</v>
      </c>
      <c r="AC10" s="202">
        <v>11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6.94</v>
      </c>
      <c r="AJ10" s="202">
        <v>0</v>
      </c>
      <c r="AK10" s="202">
        <v>54.69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2.9</v>
      </c>
      <c r="K11" s="202">
        <v>4.83</v>
      </c>
      <c r="L11" s="202">
        <v>440.53</v>
      </c>
      <c r="M11" s="202">
        <v>27.28</v>
      </c>
      <c r="N11" s="202">
        <v>35.03</v>
      </c>
      <c r="O11" s="202">
        <v>0</v>
      </c>
      <c r="P11" s="202">
        <v>41.31</v>
      </c>
      <c r="Q11" s="202">
        <v>1.93</v>
      </c>
      <c r="R11" s="202">
        <v>13</v>
      </c>
      <c r="S11" s="202">
        <v>8</v>
      </c>
      <c r="T11" s="202">
        <v>0</v>
      </c>
      <c r="U11" s="202">
        <v>61.71</v>
      </c>
      <c r="V11" s="202">
        <v>5.8</v>
      </c>
      <c r="W11" s="202">
        <v>9.67</v>
      </c>
      <c r="X11" s="202">
        <v>42.53</v>
      </c>
      <c r="Y11" s="202">
        <v>0</v>
      </c>
      <c r="Z11" s="202">
        <v>63.77</v>
      </c>
      <c r="AA11" s="202">
        <v>0</v>
      </c>
      <c r="AB11" s="202">
        <v>0</v>
      </c>
      <c r="AC11" s="202">
        <v>11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6.94</v>
      </c>
      <c r="AJ11" s="202">
        <v>0</v>
      </c>
      <c r="AK11" s="202">
        <v>54.69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2.9</v>
      </c>
      <c r="K12" s="202">
        <v>4.83</v>
      </c>
      <c r="L12" s="202">
        <v>320</v>
      </c>
      <c r="M12" s="202">
        <v>27.28</v>
      </c>
      <c r="N12" s="202">
        <v>35.03</v>
      </c>
      <c r="O12" s="202">
        <v>0</v>
      </c>
      <c r="P12" s="202">
        <v>41.31</v>
      </c>
      <c r="Q12" s="202">
        <v>1.93</v>
      </c>
      <c r="R12" s="202">
        <v>13</v>
      </c>
      <c r="S12" s="202">
        <v>8</v>
      </c>
      <c r="T12" s="202">
        <v>0</v>
      </c>
      <c r="U12" s="202">
        <v>61.71</v>
      </c>
      <c r="V12" s="202">
        <v>5.8</v>
      </c>
      <c r="W12" s="202">
        <v>9.67</v>
      </c>
      <c r="X12" s="202">
        <v>42.53</v>
      </c>
      <c r="Y12" s="202">
        <v>0</v>
      </c>
      <c r="Z12" s="202">
        <v>63.77</v>
      </c>
      <c r="AA12" s="202">
        <v>0</v>
      </c>
      <c r="AB12" s="202">
        <v>0</v>
      </c>
      <c r="AC12" s="202">
        <v>11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6.94</v>
      </c>
      <c r="AJ12" s="202">
        <v>0</v>
      </c>
      <c r="AK12" s="202">
        <v>54.69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2.9</v>
      </c>
      <c r="K13" s="202">
        <v>4.99</v>
      </c>
      <c r="L13" s="202">
        <v>320</v>
      </c>
      <c r="M13" s="202">
        <v>27.28</v>
      </c>
      <c r="N13" s="202">
        <v>35.03</v>
      </c>
      <c r="O13" s="202">
        <v>0</v>
      </c>
      <c r="P13" s="202">
        <v>41.31</v>
      </c>
      <c r="Q13" s="202">
        <v>1.93</v>
      </c>
      <c r="R13" s="202">
        <v>13</v>
      </c>
      <c r="S13" s="202">
        <v>8</v>
      </c>
      <c r="T13" s="202">
        <v>0</v>
      </c>
      <c r="U13" s="202">
        <v>62.09</v>
      </c>
      <c r="V13" s="202">
        <v>5.8</v>
      </c>
      <c r="W13" s="202">
        <v>9.67</v>
      </c>
      <c r="X13" s="202">
        <v>42.53</v>
      </c>
      <c r="Y13" s="202">
        <v>0</v>
      </c>
      <c r="Z13" s="202">
        <v>63.77</v>
      </c>
      <c r="AA13" s="202">
        <v>0</v>
      </c>
      <c r="AB13" s="202">
        <v>0</v>
      </c>
      <c r="AC13" s="202">
        <v>11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6.94</v>
      </c>
      <c r="AJ13" s="202">
        <v>0</v>
      </c>
      <c r="AK13" s="202">
        <v>54.69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2.9</v>
      </c>
      <c r="K14" s="202">
        <v>4.99</v>
      </c>
      <c r="L14" s="202">
        <v>320</v>
      </c>
      <c r="M14" s="202">
        <v>27.28</v>
      </c>
      <c r="N14" s="202">
        <v>35.03</v>
      </c>
      <c r="O14" s="202">
        <v>0</v>
      </c>
      <c r="P14" s="202">
        <v>41.31</v>
      </c>
      <c r="Q14" s="202">
        <v>1.93</v>
      </c>
      <c r="R14" s="202">
        <v>13</v>
      </c>
      <c r="S14" s="202">
        <v>8</v>
      </c>
      <c r="T14" s="202">
        <v>0</v>
      </c>
      <c r="U14" s="202">
        <v>62.09</v>
      </c>
      <c r="V14" s="202">
        <v>5.8</v>
      </c>
      <c r="W14" s="202">
        <v>9.67</v>
      </c>
      <c r="X14" s="202">
        <v>42.53</v>
      </c>
      <c r="Y14" s="202">
        <v>0</v>
      </c>
      <c r="Z14" s="202">
        <v>63.77</v>
      </c>
      <c r="AA14" s="202">
        <v>0</v>
      </c>
      <c r="AB14" s="202">
        <v>0</v>
      </c>
      <c r="AC14" s="202">
        <v>11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6.94</v>
      </c>
      <c r="AJ14" s="202">
        <v>0</v>
      </c>
      <c r="AK14" s="202">
        <v>54.69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2.9</v>
      </c>
      <c r="K15" s="202">
        <v>4.99</v>
      </c>
      <c r="L15" s="202">
        <v>320</v>
      </c>
      <c r="M15" s="202">
        <v>27.28</v>
      </c>
      <c r="N15" s="202">
        <v>35.03</v>
      </c>
      <c r="O15" s="202">
        <v>0</v>
      </c>
      <c r="P15" s="202">
        <v>41.31</v>
      </c>
      <c r="Q15" s="202">
        <v>1.93</v>
      </c>
      <c r="R15" s="202">
        <v>13</v>
      </c>
      <c r="S15" s="202">
        <v>8</v>
      </c>
      <c r="T15" s="202">
        <v>0</v>
      </c>
      <c r="U15" s="202">
        <v>62.09</v>
      </c>
      <c r="V15" s="202">
        <v>5.8</v>
      </c>
      <c r="W15" s="202">
        <v>9.67</v>
      </c>
      <c r="X15" s="202">
        <v>42.53</v>
      </c>
      <c r="Y15" s="202">
        <v>0</v>
      </c>
      <c r="Z15" s="202">
        <v>63.77</v>
      </c>
      <c r="AA15" s="202">
        <v>0</v>
      </c>
      <c r="AB15" s="202">
        <v>0</v>
      </c>
      <c r="AC15" s="202">
        <v>11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7.13</v>
      </c>
      <c r="AJ15" s="202">
        <v>0</v>
      </c>
      <c r="AK15" s="202">
        <v>54.69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2.9</v>
      </c>
      <c r="K16" s="202">
        <v>4.99</v>
      </c>
      <c r="L16" s="202">
        <v>320</v>
      </c>
      <c r="M16" s="202">
        <v>27.28</v>
      </c>
      <c r="N16" s="202">
        <v>35.03</v>
      </c>
      <c r="O16" s="202">
        <v>0</v>
      </c>
      <c r="P16" s="202">
        <v>41.31</v>
      </c>
      <c r="Q16" s="202">
        <v>1.93</v>
      </c>
      <c r="R16" s="202">
        <v>13</v>
      </c>
      <c r="S16" s="202">
        <v>8</v>
      </c>
      <c r="T16" s="202">
        <v>0</v>
      </c>
      <c r="U16" s="202">
        <v>62.09</v>
      </c>
      <c r="V16" s="202">
        <v>5.8</v>
      </c>
      <c r="W16" s="202">
        <v>9.67</v>
      </c>
      <c r="X16" s="202">
        <v>42.53</v>
      </c>
      <c r="Y16" s="202">
        <v>0</v>
      </c>
      <c r="Z16" s="202">
        <v>63.77</v>
      </c>
      <c r="AA16" s="202">
        <v>0</v>
      </c>
      <c r="AB16" s="202">
        <v>0</v>
      </c>
      <c r="AC16" s="202">
        <v>11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7.13</v>
      </c>
      <c r="AJ16" s="202">
        <v>0</v>
      </c>
      <c r="AK16" s="202">
        <v>54.69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2.9</v>
      </c>
      <c r="K17" s="202">
        <v>4.99</v>
      </c>
      <c r="L17" s="202">
        <v>320</v>
      </c>
      <c r="M17" s="202">
        <v>27.28</v>
      </c>
      <c r="N17" s="202">
        <v>35.03</v>
      </c>
      <c r="O17" s="202">
        <v>0</v>
      </c>
      <c r="P17" s="202">
        <v>41.31</v>
      </c>
      <c r="Q17" s="202">
        <v>1.93</v>
      </c>
      <c r="R17" s="202">
        <v>13</v>
      </c>
      <c r="S17" s="202">
        <v>8</v>
      </c>
      <c r="T17" s="202">
        <v>0</v>
      </c>
      <c r="U17" s="202">
        <v>62.09</v>
      </c>
      <c r="V17" s="202">
        <v>5.8</v>
      </c>
      <c r="W17" s="202">
        <v>9.67</v>
      </c>
      <c r="X17" s="202">
        <v>42.53</v>
      </c>
      <c r="Y17" s="202">
        <v>0</v>
      </c>
      <c r="Z17" s="202">
        <v>63.77</v>
      </c>
      <c r="AA17" s="202">
        <v>0</v>
      </c>
      <c r="AB17" s="202">
        <v>0</v>
      </c>
      <c r="AC17" s="202">
        <v>11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7.13</v>
      </c>
      <c r="AJ17" s="202">
        <v>0</v>
      </c>
      <c r="AK17" s="202">
        <v>54.69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2.9</v>
      </c>
      <c r="K18" s="202">
        <v>4.99</v>
      </c>
      <c r="L18" s="202">
        <v>320</v>
      </c>
      <c r="M18" s="202">
        <v>27.28</v>
      </c>
      <c r="N18" s="202">
        <v>35.03</v>
      </c>
      <c r="O18" s="202">
        <v>0</v>
      </c>
      <c r="P18" s="202">
        <v>41.31</v>
      </c>
      <c r="Q18" s="202">
        <v>1.93</v>
      </c>
      <c r="R18" s="202">
        <v>13</v>
      </c>
      <c r="S18" s="202">
        <v>8</v>
      </c>
      <c r="T18" s="202">
        <v>0</v>
      </c>
      <c r="U18" s="202">
        <v>62.09</v>
      </c>
      <c r="V18" s="202">
        <v>5.8</v>
      </c>
      <c r="W18" s="202">
        <v>9.67</v>
      </c>
      <c r="X18" s="202">
        <v>42.53</v>
      </c>
      <c r="Y18" s="202">
        <v>0</v>
      </c>
      <c r="Z18" s="202">
        <v>63.77</v>
      </c>
      <c r="AA18" s="202">
        <v>0</v>
      </c>
      <c r="AB18" s="202">
        <v>0</v>
      </c>
      <c r="AC18" s="202">
        <v>11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7.13</v>
      </c>
      <c r="AJ18" s="202">
        <v>0</v>
      </c>
      <c r="AK18" s="202">
        <v>54.69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2.9</v>
      </c>
      <c r="K19" s="202">
        <v>4.99</v>
      </c>
      <c r="L19" s="202">
        <v>318.07</v>
      </c>
      <c r="M19" s="202">
        <v>27.28</v>
      </c>
      <c r="N19" s="202">
        <v>35.03</v>
      </c>
      <c r="O19" s="202">
        <v>0</v>
      </c>
      <c r="P19" s="202">
        <v>41.31</v>
      </c>
      <c r="Q19" s="202">
        <v>1.93</v>
      </c>
      <c r="R19" s="202">
        <v>13</v>
      </c>
      <c r="S19" s="202">
        <v>8</v>
      </c>
      <c r="T19" s="202">
        <v>0</v>
      </c>
      <c r="U19" s="202">
        <v>62.09</v>
      </c>
      <c r="V19" s="202">
        <v>5.8</v>
      </c>
      <c r="W19" s="202">
        <v>9.67</v>
      </c>
      <c r="X19" s="202">
        <v>42.53</v>
      </c>
      <c r="Y19" s="202">
        <v>0</v>
      </c>
      <c r="Z19" s="202">
        <v>63.77</v>
      </c>
      <c r="AA19" s="202">
        <v>0</v>
      </c>
      <c r="AB19" s="202">
        <v>0</v>
      </c>
      <c r="AC19" s="202">
        <v>11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7.52</v>
      </c>
      <c r="AJ19" s="202">
        <v>0</v>
      </c>
      <c r="AK19" s="202">
        <v>54.69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2.9</v>
      </c>
      <c r="K20" s="202">
        <v>4.99</v>
      </c>
      <c r="L20" s="202">
        <v>318.07</v>
      </c>
      <c r="M20" s="202">
        <v>27.28</v>
      </c>
      <c r="N20" s="202">
        <v>35.03</v>
      </c>
      <c r="O20" s="202">
        <v>0</v>
      </c>
      <c r="P20" s="202">
        <v>41.31</v>
      </c>
      <c r="Q20" s="202">
        <v>1.93</v>
      </c>
      <c r="R20" s="202">
        <v>13</v>
      </c>
      <c r="S20" s="202">
        <v>8</v>
      </c>
      <c r="T20" s="202">
        <v>0</v>
      </c>
      <c r="U20" s="202">
        <v>62.09</v>
      </c>
      <c r="V20" s="202">
        <v>5.8</v>
      </c>
      <c r="W20" s="202">
        <v>9.67</v>
      </c>
      <c r="X20" s="202">
        <v>42.53</v>
      </c>
      <c r="Y20" s="202">
        <v>0</v>
      </c>
      <c r="Z20" s="202">
        <v>63.77</v>
      </c>
      <c r="AA20" s="202">
        <v>0</v>
      </c>
      <c r="AB20" s="202">
        <v>0</v>
      </c>
      <c r="AC20" s="202">
        <v>11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7.52</v>
      </c>
      <c r="AJ20" s="202">
        <v>0</v>
      </c>
      <c r="AK20" s="202">
        <v>54.69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2.9</v>
      </c>
      <c r="K21" s="202">
        <v>4.99</v>
      </c>
      <c r="L21" s="202">
        <v>318.07</v>
      </c>
      <c r="M21" s="202">
        <v>27.28</v>
      </c>
      <c r="N21" s="202">
        <v>35.03</v>
      </c>
      <c r="O21" s="202">
        <v>0</v>
      </c>
      <c r="P21" s="202">
        <v>41.31</v>
      </c>
      <c r="Q21" s="202">
        <v>1.93</v>
      </c>
      <c r="R21" s="202">
        <v>13</v>
      </c>
      <c r="S21" s="202">
        <v>8</v>
      </c>
      <c r="T21" s="202">
        <v>0</v>
      </c>
      <c r="U21" s="202">
        <v>62.09</v>
      </c>
      <c r="V21" s="202">
        <v>5.8</v>
      </c>
      <c r="W21" s="202">
        <v>9.67</v>
      </c>
      <c r="X21" s="202">
        <v>42.53</v>
      </c>
      <c r="Y21" s="202">
        <v>0</v>
      </c>
      <c r="Z21" s="202">
        <v>63.77</v>
      </c>
      <c r="AA21" s="202">
        <v>0</v>
      </c>
      <c r="AB21" s="202">
        <v>0</v>
      </c>
      <c r="AC21" s="202">
        <v>11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7.52</v>
      </c>
      <c r="AJ21" s="202">
        <v>0</v>
      </c>
      <c r="AK21" s="202">
        <v>54.69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2.9</v>
      </c>
      <c r="K22" s="202">
        <v>4.99</v>
      </c>
      <c r="L22" s="202">
        <v>318.07</v>
      </c>
      <c r="M22" s="202">
        <v>27.28</v>
      </c>
      <c r="N22" s="202">
        <v>35.03</v>
      </c>
      <c r="O22" s="202">
        <v>0</v>
      </c>
      <c r="P22" s="202">
        <v>41.31</v>
      </c>
      <c r="Q22" s="202">
        <v>1.93</v>
      </c>
      <c r="R22" s="202">
        <v>13</v>
      </c>
      <c r="S22" s="202">
        <v>8</v>
      </c>
      <c r="T22" s="202">
        <v>0</v>
      </c>
      <c r="U22" s="202">
        <v>62.09</v>
      </c>
      <c r="V22" s="202">
        <v>5.8</v>
      </c>
      <c r="W22" s="202">
        <v>9.67</v>
      </c>
      <c r="X22" s="202">
        <v>42.53</v>
      </c>
      <c r="Y22" s="202">
        <v>0</v>
      </c>
      <c r="Z22" s="202">
        <v>63.77</v>
      </c>
      <c r="AA22" s="202">
        <v>0</v>
      </c>
      <c r="AB22" s="202">
        <v>0</v>
      </c>
      <c r="AC22" s="202">
        <v>11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7.52</v>
      </c>
      <c r="AJ22" s="202">
        <v>0</v>
      </c>
      <c r="AK22" s="202">
        <v>54.69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2.9</v>
      </c>
      <c r="K23" s="202">
        <v>4.99</v>
      </c>
      <c r="L23" s="202">
        <v>434.92</v>
      </c>
      <c r="M23" s="202">
        <v>27.28</v>
      </c>
      <c r="N23" s="202">
        <v>35.03</v>
      </c>
      <c r="O23" s="202">
        <v>0</v>
      </c>
      <c r="P23" s="202">
        <v>41.31</v>
      </c>
      <c r="Q23" s="202">
        <v>1.93</v>
      </c>
      <c r="R23" s="202">
        <v>13</v>
      </c>
      <c r="S23" s="202">
        <v>8</v>
      </c>
      <c r="T23" s="202">
        <v>0</v>
      </c>
      <c r="U23" s="202">
        <v>62.09</v>
      </c>
      <c r="V23" s="202">
        <v>5.8</v>
      </c>
      <c r="W23" s="202">
        <v>9.67</v>
      </c>
      <c r="X23" s="202">
        <v>42.53</v>
      </c>
      <c r="Y23" s="202">
        <v>0</v>
      </c>
      <c r="Z23" s="202">
        <v>63.77</v>
      </c>
      <c r="AA23" s="202">
        <v>0</v>
      </c>
      <c r="AB23" s="202">
        <v>0</v>
      </c>
      <c r="AC23" s="202">
        <v>11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7.52</v>
      </c>
      <c r="AJ23" s="202">
        <v>0</v>
      </c>
      <c r="AK23" s="202">
        <v>54.69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2.9</v>
      </c>
      <c r="K24" s="202">
        <v>4.99</v>
      </c>
      <c r="L24" s="202">
        <v>559.11</v>
      </c>
      <c r="M24" s="202">
        <v>27.28</v>
      </c>
      <c r="N24" s="202">
        <v>35.03</v>
      </c>
      <c r="O24" s="202">
        <v>0</v>
      </c>
      <c r="P24" s="202">
        <v>41.31</v>
      </c>
      <c r="Q24" s="202">
        <v>1.93</v>
      </c>
      <c r="R24" s="202">
        <v>13</v>
      </c>
      <c r="S24" s="202">
        <v>8</v>
      </c>
      <c r="T24" s="202">
        <v>0</v>
      </c>
      <c r="U24" s="202">
        <v>62.09</v>
      </c>
      <c r="V24" s="202">
        <v>5.8</v>
      </c>
      <c r="W24" s="202">
        <v>9.67</v>
      </c>
      <c r="X24" s="202">
        <v>42.53</v>
      </c>
      <c r="Y24" s="202">
        <v>0</v>
      </c>
      <c r="Z24" s="202">
        <v>63.77</v>
      </c>
      <c r="AA24" s="202">
        <v>0</v>
      </c>
      <c r="AB24" s="202">
        <v>0</v>
      </c>
      <c r="AC24" s="202">
        <v>11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7.52</v>
      </c>
      <c r="AJ24" s="202">
        <v>0</v>
      </c>
      <c r="AK24" s="202">
        <v>54.69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2.9</v>
      </c>
      <c r="K25" s="202">
        <v>4.99</v>
      </c>
      <c r="L25" s="202">
        <v>559.11</v>
      </c>
      <c r="M25" s="202">
        <v>27.28</v>
      </c>
      <c r="N25" s="202">
        <v>35.03</v>
      </c>
      <c r="O25" s="202">
        <v>0</v>
      </c>
      <c r="P25" s="202">
        <v>41.31</v>
      </c>
      <c r="Q25" s="202">
        <v>1.93</v>
      </c>
      <c r="R25" s="202">
        <v>13</v>
      </c>
      <c r="S25" s="202">
        <v>8</v>
      </c>
      <c r="T25" s="202">
        <v>0</v>
      </c>
      <c r="U25" s="202">
        <v>62.09</v>
      </c>
      <c r="V25" s="202">
        <v>5.8</v>
      </c>
      <c r="W25" s="202">
        <v>9.67</v>
      </c>
      <c r="X25" s="202">
        <v>42.53</v>
      </c>
      <c r="Y25" s="202">
        <v>0</v>
      </c>
      <c r="Z25" s="202">
        <v>63.77</v>
      </c>
      <c r="AA25" s="202">
        <v>0</v>
      </c>
      <c r="AB25" s="202">
        <v>0</v>
      </c>
      <c r="AC25" s="202">
        <v>11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7.52</v>
      </c>
      <c r="AJ25" s="202">
        <v>0</v>
      </c>
      <c r="AK25" s="202">
        <v>54.69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2.9</v>
      </c>
      <c r="K26" s="202">
        <v>4.99</v>
      </c>
      <c r="L26" s="202">
        <v>559.11</v>
      </c>
      <c r="M26" s="202">
        <v>27.28</v>
      </c>
      <c r="N26" s="202">
        <v>35.03</v>
      </c>
      <c r="O26" s="202">
        <v>0</v>
      </c>
      <c r="P26" s="202">
        <v>41.31</v>
      </c>
      <c r="Q26" s="202">
        <v>1.93</v>
      </c>
      <c r="R26" s="202">
        <v>13</v>
      </c>
      <c r="S26" s="202">
        <v>8</v>
      </c>
      <c r="T26" s="202">
        <v>0</v>
      </c>
      <c r="U26" s="202">
        <v>62.09</v>
      </c>
      <c r="V26" s="202">
        <v>5.8</v>
      </c>
      <c r="W26" s="202">
        <v>9.67</v>
      </c>
      <c r="X26" s="202">
        <v>42.53</v>
      </c>
      <c r="Y26" s="202">
        <v>0</v>
      </c>
      <c r="Z26" s="202">
        <v>63.77</v>
      </c>
      <c r="AA26" s="202">
        <v>0</v>
      </c>
      <c r="AB26" s="202">
        <v>0</v>
      </c>
      <c r="AC26" s="202">
        <v>11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7.52</v>
      </c>
      <c r="AJ26" s="202">
        <v>0</v>
      </c>
      <c r="AK26" s="202">
        <v>54.69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2.9</v>
      </c>
      <c r="K27" s="202">
        <v>4.99</v>
      </c>
      <c r="L27" s="202">
        <v>559.11</v>
      </c>
      <c r="M27" s="202">
        <v>27.28</v>
      </c>
      <c r="N27" s="202">
        <v>35.03</v>
      </c>
      <c r="O27" s="202">
        <v>0</v>
      </c>
      <c r="P27" s="202">
        <v>41.31</v>
      </c>
      <c r="Q27" s="202">
        <v>1.93</v>
      </c>
      <c r="R27" s="202">
        <v>13</v>
      </c>
      <c r="S27" s="202">
        <v>8</v>
      </c>
      <c r="T27" s="202">
        <v>0</v>
      </c>
      <c r="U27" s="202">
        <v>62.09</v>
      </c>
      <c r="V27" s="202">
        <v>5.8</v>
      </c>
      <c r="W27" s="202">
        <v>9.67</v>
      </c>
      <c r="X27" s="202">
        <v>42.53</v>
      </c>
      <c r="Y27" s="202">
        <v>0</v>
      </c>
      <c r="Z27" s="202">
        <v>63.77</v>
      </c>
      <c r="AA27" s="202">
        <v>0</v>
      </c>
      <c r="AB27" s="202">
        <v>0</v>
      </c>
      <c r="AC27" s="202">
        <v>11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6.94</v>
      </c>
      <c r="AJ27" s="202">
        <v>0</v>
      </c>
      <c r="AK27" s="202">
        <v>54.69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6.89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2.9</v>
      </c>
      <c r="K28" s="202">
        <v>4.99</v>
      </c>
      <c r="L28" s="202">
        <v>559.11</v>
      </c>
      <c r="M28" s="202">
        <v>27.28</v>
      </c>
      <c r="N28" s="202">
        <v>35.03</v>
      </c>
      <c r="O28" s="202">
        <v>0</v>
      </c>
      <c r="P28" s="202">
        <v>41.31</v>
      </c>
      <c r="Q28" s="202">
        <v>1.93</v>
      </c>
      <c r="R28" s="202">
        <v>13</v>
      </c>
      <c r="S28" s="202">
        <v>8</v>
      </c>
      <c r="T28" s="202">
        <v>0</v>
      </c>
      <c r="U28" s="202">
        <v>62.09</v>
      </c>
      <c r="V28" s="202">
        <v>5.8</v>
      </c>
      <c r="W28" s="202">
        <v>9.67</v>
      </c>
      <c r="X28" s="202">
        <v>42.53</v>
      </c>
      <c r="Y28" s="202">
        <v>0</v>
      </c>
      <c r="Z28" s="202">
        <v>63.77</v>
      </c>
      <c r="AA28" s="202">
        <v>0</v>
      </c>
      <c r="AB28" s="202">
        <v>0</v>
      </c>
      <c r="AC28" s="202">
        <v>11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6.94</v>
      </c>
      <c r="AJ28" s="202">
        <v>0</v>
      </c>
      <c r="AK28" s="202">
        <v>54.69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10.47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2.9</v>
      </c>
      <c r="K29" s="202">
        <v>4.99</v>
      </c>
      <c r="L29" s="202">
        <v>415.59</v>
      </c>
      <c r="M29" s="202">
        <v>27.28</v>
      </c>
      <c r="N29" s="202">
        <v>35.03</v>
      </c>
      <c r="O29" s="202">
        <v>0</v>
      </c>
      <c r="P29" s="202">
        <v>41.31</v>
      </c>
      <c r="Q29" s="202">
        <v>1.93</v>
      </c>
      <c r="R29" s="202">
        <v>13</v>
      </c>
      <c r="S29" s="202">
        <v>8</v>
      </c>
      <c r="T29" s="202">
        <v>0</v>
      </c>
      <c r="U29" s="202">
        <v>62.09</v>
      </c>
      <c r="V29" s="202">
        <v>5.8</v>
      </c>
      <c r="W29" s="202">
        <v>9.67</v>
      </c>
      <c r="X29" s="202">
        <v>42.53</v>
      </c>
      <c r="Y29" s="202">
        <v>0</v>
      </c>
      <c r="Z29" s="202">
        <v>63.77</v>
      </c>
      <c r="AA29" s="202">
        <v>0</v>
      </c>
      <c r="AB29" s="202">
        <v>0</v>
      </c>
      <c r="AC29" s="202">
        <v>11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6.94</v>
      </c>
      <c r="AJ29" s="202">
        <v>0</v>
      </c>
      <c r="AK29" s="202">
        <v>54.69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2.9</v>
      </c>
      <c r="K30" s="202">
        <v>4.99</v>
      </c>
      <c r="L30" s="202">
        <v>320</v>
      </c>
      <c r="M30" s="202">
        <v>27.28</v>
      </c>
      <c r="N30" s="202">
        <v>35.03</v>
      </c>
      <c r="O30" s="202">
        <v>0</v>
      </c>
      <c r="P30" s="202">
        <v>41.31</v>
      </c>
      <c r="Q30" s="202">
        <v>1.93</v>
      </c>
      <c r="R30" s="202">
        <v>13</v>
      </c>
      <c r="S30" s="202">
        <v>8</v>
      </c>
      <c r="T30" s="202">
        <v>0</v>
      </c>
      <c r="U30" s="202">
        <v>62.09</v>
      </c>
      <c r="V30" s="202">
        <v>5.8</v>
      </c>
      <c r="W30" s="202">
        <v>9.67</v>
      </c>
      <c r="X30" s="202">
        <v>42.53</v>
      </c>
      <c r="Y30" s="202">
        <v>0</v>
      </c>
      <c r="Z30" s="202">
        <v>63.77</v>
      </c>
      <c r="AA30" s="202">
        <v>0</v>
      </c>
      <c r="AB30" s="202">
        <v>0</v>
      </c>
      <c r="AC30" s="202">
        <v>11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7.33</v>
      </c>
      <c r="AJ30" s="202">
        <v>0</v>
      </c>
      <c r="AK30" s="202">
        <v>54.69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2.9</v>
      </c>
      <c r="K31" s="202">
        <v>4.99</v>
      </c>
      <c r="L31" s="202">
        <v>320</v>
      </c>
      <c r="M31" s="202">
        <v>27.28</v>
      </c>
      <c r="N31" s="202">
        <v>35.03</v>
      </c>
      <c r="O31" s="202">
        <v>0</v>
      </c>
      <c r="P31" s="202">
        <v>41.31</v>
      </c>
      <c r="Q31" s="202">
        <v>1.93</v>
      </c>
      <c r="R31" s="202">
        <v>13</v>
      </c>
      <c r="S31" s="202">
        <v>8</v>
      </c>
      <c r="T31" s="202">
        <v>0</v>
      </c>
      <c r="U31" s="202">
        <v>62.09</v>
      </c>
      <c r="V31" s="202">
        <v>5.8</v>
      </c>
      <c r="W31" s="202">
        <v>9.67</v>
      </c>
      <c r="X31" s="202">
        <v>42.53</v>
      </c>
      <c r="Y31" s="202">
        <v>0</v>
      </c>
      <c r="Z31" s="202">
        <v>63.77</v>
      </c>
      <c r="AA31" s="202">
        <v>0</v>
      </c>
      <c r="AB31" s="202">
        <v>0</v>
      </c>
      <c r="AC31" s="202">
        <v>9.19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1.85</v>
      </c>
      <c r="AJ31" s="202">
        <v>0</v>
      </c>
      <c r="AK31" s="202">
        <v>54.69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2.9</v>
      </c>
      <c r="K32" s="202">
        <v>4.99</v>
      </c>
      <c r="L32" s="202">
        <v>320</v>
      </c>
      <c r="M32" s="202">
        <v>27.28</v>
      </c>
      <c r="N32" s="202">
        <v>35.03</v>
      </c>
      <c r="O32" s="202">
        <v>0</v>
      </c>
      <c r="P32" s="202">
        <v>41.31</v>
      </c>
      <c r="Q32" s="202">
        <v>1.71</v>
      </c>
      <c r="R32" s="202">
        <v>5.22</v>
      </c>
      <c r="S32" s="202">
        <v>3.58</v>
      </c>
      <c r="T32" s="202">
        <v>0</v>
      </c>
      <c r="U32" s="202">
        <v>62.09</v>
      </c>
      <c r="V32" s="202">
        <v>0</v>
      </c>
      <c r="W32" s="202">
        <v>0</v>
      </c>
      <c r="X32" s="202">
        <v>0</v>
      </c>
      <c r="Y32" s="202">
        <v>0</v>
      </c>
      <c r="Z32" s="202">
        <v>29</v>
      </c>
      <c r="AA32" s="202">
        <v>0</v>
      </c>
      <c r="AB32" s="202">
        <v>0</v>
      </c>
      <c r="AC32" s="202">
        <v>11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6.89</v>
      </c>
      <c r="AJ32" s="202">
        <v>0</v>
      </c>
      <c r="AK32" s="202">
        <v>54.69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2.9</v>
      </c>
      <c r="K33" s="202">
        <v>4.99</v>
      </c>
      <c r="L33" s="202">
        <v>320</v>
      </c>
      <c r="M33" s="202">
        <v>27.28</v>
      </c>
      <c r="N33" s="202">
        <v>35.03</v>
      </c>
      <c r="O33" s="202">
        <v>0</v>
      </c>
      <c r="P33" s="202">
        <v>41.31</v>
      </c>
      <c r="Q33" s="202">
        <v>1.71</v>
      </c>
      <c r="R33" s="202">
        <v>5.22</v>
      </c>
      <c r="S33" s="202">
        <v>3.58</v>
      </c>
      <c r="T33" s="202">
        <v>0</v>
      </c>
      <c r="U33" s="202">
        <v>62.09</v>
      </c>
      <c r="V33" s="202">
        <v>0</v>
      </c>
      <c r="W33" s="202">
        <v>0</v>
      </c>
      <c r="X33" s="202">
        <v>0</v>
      </c>
      <c r="Y33" s="202">
        <v>0</v>
      </c>
      <c r="Z33" s="202">
        <v>29</v>
      </c>
      <c r="AA33" s="202">
        <v>0</v>
      </c>
      <c r="AB33" s="202">
        <v>0</v>
      </c>
      <c r="AC33" s="202">
        <v>11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7.33</v>
      </c>
      <c r="AJ33" s="202">
        <v>0</v>
      </c>
      <c r="AK33" s="202">
        <v>54.69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2.9</v>
      </c>
      <c r="K34" s="202">
        <v>4.99</v>
      </c>
      <c r="L34" s="202">
        <v>320</v>
      </c>
      <c r="M34" s="202">
        <v>27.28</v>
      </c>
      <c r="N34" s="202">
        <v>35.03</v>
      </c>
      <c r="O34" s="202">
        <v>0</v>
      </c>
      <c r="P34" s="202">
        <v>41.31</v>
      </c>
      <c r="Q34" s="202">
        <v>1.71</v>
      </c>
      <c r="R34" s="202">
        <v>5.22</v>
      </c>
      <c r="S34" s="202">
        <v>3.58</v>
      </c>
      <c r="T34" s="202">
        <v>0</v>
      </c>
      <c r="U34" s="202">
        <v>62.09</v>
      </c>
      <c r="V34" s="202">
        <v>0</v>
      </c>
      <c r="W34" s="202">
        <v>0</v>
      </c>
      <c r="X34" s="202">
        <v>0</v>
      </c>
      <c r="Y34" s="202">
        <v>0</v>
      </c>
      <c r="Z34" s="202">
        <v>29</v>
      </c>
      <c r="AA34" s="202">
        <v>0</v>
      </c>
      <c r="AB34" s="202">
        <v>0</v>
      </c>
      <c r="AC34" s="202">
        <v>11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6.89</v>
      </c>
      <c r="AJ34" s="202">
        <v>0</v>
      </c>
      <c r="AK34" s="202">
        <v>54.69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2.9</v>
      </c>
      <c r="K35" s="202">
        <v>4.99</v>
      </c>
      <c r="L35" s="202">
        <v>320</v>
      </c>
      <c r="M35" s="202">
        <v>27.28</v>
      </c>
      <c r="N35" s="202">
        <v>35.03</v>
      </c>
      <c r="O35" s="202">
        <v>0</v>
      </c>
      <c r="P35" s="202">
        <v>41.31</v>
      </c>
      <c r="Q35" s="202">
        <v>1.7</v>
      </c>
      <c r="R35" s="202">
        <v>0</v>
      </c>
      <c r="S35" s="202">
        <v>3.16</v>
      </c>
      <c r="T35" s="202">
        <v>0</v>
      </c>
      <c r="U35" s="202">
        <v>62.09</v>
      </c>
      <c r="V35" s="202">
        <v>0</v>
      </c>
      <c r="W35" s="202">
        <v>0</v>
      </c>
      <c r="X35" s="202">
        <v>0</v>
      </c>
      <c r="Y35" s="202">
        <v>0</v>
      </c>
      <c r="Z35" s="202">
        <v>29</v>
      </c>
      <c r="AA35" s="202">
        <v>0</v>
      </c>
      <c r="AB35" s="202">
        <v>0</v>
      </c>
      <c r="AC35" s="202">
        <v>11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6.89</v>
      </c>
      <c r="AJ35" s="202">
        <v>0</v>
      </c>
      <c r="AK35" s="202">
        <v>54.69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2.9</v>
      </c>
      <c r="K36" s="202">
        <v>4.99</v>
      </c>
      <c r="L36" s="202">
        <v>320</v>
      </c>
      <c r="M36" s="202">
        <v>27.28</v>
      </c>
      <c r="N36" s="202">
        <v>35.03</v>
      </c>
      <c r="O36" s="202">
        <v>0</v>
      </c>
      <c r="P36" s="202">
        <v>41.31</v>
      </c>
      <c r="Q36" s="202">
        <v>1.7</v>
      </c>
      <c r="R36" s="202">
        <v>0</v>
      </c>
      <c r="S36" s="202">
        <v>3.16</v>
      </c>
      <c r="T36" s="202">
        <v>0</v>
      </c>
      <c r="U36" s="202">
        <v>62.09</v>
      </c>
      <c r="V36" s="202">
        <v>0</v>
      </c>
      <c r="W36" s="202">
        <v>0</v>
      </c>
      <c r="X36" s="202">
        <v>0</v>
      </c>
      <c r="Y36" s="202">
        <v>0</v>
      </c>
      <c r="Z36" s="202">
        <v>29</v>
      </c>
      <c r="AA36" s="202">
        <v>0</v>
      </c>
      <c r="AB36" s="202">
        <v>0</v>
      </c>
      <c r="AC36" s="202">
        <v>11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6.89</v>
      </c>
      <c r="AJ36" s="202">
        <v>0</v>
      </c>
      <c r="AK36" s="202">
        <v>54.69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2.9</v>
      </c>
      <c r="K37" s="202">
        <v>4.99</v>
      </c>
      <c r="L37" s="202">
        <v>320</v>
      </c>
      <c r="M37" s="202">
        <v>27.28</v>
      </c>
      <c r="N37" s="202">
        <v>35.03</v>
      </c>
      <c r="O37" s="202">
        <v>0</v>
      </c>
      <c r="P37" s="202">
        <v>41.31</v>
      </c>
      <c r="Q37" s="202">
        <v>1.7</v>
      </c>
      <c r="R37" s="202">
        <v>4.87</v>
      </c>
      <c r="S37" s="202">
        <v>3.16</v>
      </c>
      <c r="T37" s="202">
        <v>0</v>
      </c>
      <c r="U37" s="202">
        <v>62.09</v>
      </c>
      <c r="V37" s="202">
        <v>0</v>
      </c>
      <c r="W37" s="202">
        <v>0</v>
      </c>
      <c r="X37" s="202">
        <v>0</v>
      </c>
      <c r="Y37" s="202">
        <v>0</v>
      </c>
      <c r="Z37" s="202">
        <v>29</v>
      </c>
      <c r="AA37" s="202">
        <v>0</v>
      </c>
      <c r="AB37" s="202">
        <v>0</v>
      </c>
      <c r="AC37" s="202">
        <v>11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6.89</v>
      </c>
      <c r="AJ37" s="202">
        <v>0</v>
      </c>
      <c r="AK37" s="202">
        <v>54.69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2.9</v>
      </c>
      <c r="K38" s="202">
        <v>4.99</v>
      </c>
      <c r="L38" s="202">
        <v>320</v>
      </c>
      <c r="M38" s="202">
        <v>27.28</v>
      </c>
      <c r="N38" s="202">
        <v>35.03</v>
      </c>
      <c r="O38" s="202">
        <v>0</v>
      </c>
      <c r="P38" s="202">
        <v>41.31</v>
      </c>
      <c r="Q38" s="202">
        <v>1.7</v>
      </c>
      <c r="R38" s="202">
        <v>0.56999999999999995</v>
      </c>
      <c r="S38" s="202">
        <v>3.16</v>
      </c>
      <c r="T38" s="202">
        <v>0</v>
      </c>
      <c r="U38" s="202">
        <v>62.09</v>
      </c>
      <c r="V38" s="202">
        <v>0</v>
      </c>
      <c r="W38" s="202">
        <v>0</v>
      </c>
      <c r="X38" s="202">
        <v>0</v>
      </c>
      <c r="Y38" s="202">
        <v>0</v>
      </c>
      <c r="Z38" s="202">
        <v>29</v>
      </c>
      <c r="AA38" s="202">
        <v>0</v>
      </c>
      <c r="AB38" s="202">
        <v>0</v>
      </c>
      <c r="AC38" s="202">
        <v>11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2</v>
      </c>
      <c r="AJ38" s="202">
        <v>0</v>
      </c>
      <c r="AK38" s="202">
        <v>54.69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2.9</v>
      </c>
      <c r="K39" s="202">
        <v>4.99</v>
      </c>
      <c r="L39" s="202">
        <v>320</v>
      </c>
      <c r="M39" s="202">
        <v>27.28</v>
      </c>
      <c r="N39" s="202">
        <v>35.03</v>
      </c>
      <c r="O39" s="202">
        <v>0</v>
      </c>
      <c r="P39" s="202">
        <v>41.31</v>
      </c>
      <c r="Q39" s="202">
        <v>1.7</v>
      </c>
      <c r="R39" s="202">
        <v>2.02</v>
      </c>
      <c r="S39" s="202">
        <v>3.11</v>
      </c>
      <c r="T39" s="202">
        <v>0</v>
      </c>
      <c r="U39" s="202">
        <v>62.09</v>
      </c>
      <c r="V39" s="202">
        <v>0</v>
      </c>
      <c r="W39" s="202">
        <v>0</v>
      </c>
      <c r="X39" s="202">
        <v>0</v>
      </c>
      <c r="Y39" s="202">
        <v>0</v>
      </c>
      <c r="Z39" s="202">
        <v>29</v>
      </c>
      <c r="AA39" s="202">
        <v>0</v>
      </c>
      <c r="AB39" s="202">
        <v>0</v>
      </c>
      <c r="AC39" s="202">
        <v>8.93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1.76</v>
      </c>
      <c r="AJ39" s="202">
        <v>0</v>
      </c>
      <c r="AK39" s="202">
        <v>54.69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2.9</v>
      </c>
      <c r="K40" s="202">
        <v>4.99</v>
      </c>
      <c r="L40" s="202">
        <v>320</v>
      </c>
      <c r="M40" s="202">
        <v>27.28</v>
      </c>
      <c r="N40" s="202">
        <v>35.03</v>
      </c>
      <c r="O40" s="202">
        <v>0</v>
      </c>
      <c r="P40" s="202">
        <v>41.31</v>
      </c>
      <c r="Q40" s="202">
        <v>1.7</v>
      </c>
      <c r="R40" s="202">
        <v>2.02</v>
      </c>
      <c r="S40" s="202">
        <v>3.11</v>
      </c>
      <c r="T40" s="202">
        <v>0</v>
      </c>
      <c r="U40" s="202">
        <v>62.09</v>
      </c>
      <c r="V40" s="202">
        <v>0</v>
      </c>
      <c r="W40" s="202">
        <v>0</v>
      </c>
      <c r="X40" s="202">
        <v>0</v>
      </c>
      <c r="Y40" s="202">
        <v>0</v>
      </c>
      <c r="Z40" s="202">
        <v>29</v>
      </c>
      <c r="AA40" s="202">
        <v>0</v>
      </c>
      <c r="AB40" s="202">
        <v>0</v>
      </c>
      <c r="AC40" s="202">
        <v>8.93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1.76</v>
      </c>
      <c r="AJ40" s="202">
        <v>0</v>
      </c>
      <c r="AK40" s="202">
        <v>54.69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2.9</v>
      </c>
      <c r="K41" s="202">
        <v>4.83</v>
      </c>
      <c r="L41" s="202">
        <v>320</v>
      </c>
      <c r="M41" s="202">
        <v>27.28</v>
      </c>
      <c r="N41" s="202">
        <v>35.03</v>
      </c>
      <c r="O41" s="202">
        <v>0</v>
      </c>
      <c r="P41" s="202">
        <v>41.31</v>
      </c>
      <c r="Q41" s="202">
        <v>1.7</v>
      </c>
      <c r="R41" s="202">
        <v>2.02</v>
      </c>
      <c r="S41" s="202">
        <v>3.11</v>
      </c>
      <c r="T41" s="202">
        <v>0</v>
      </c>
      <c r="U41" s="202">
        <v>62.09</v>
      </c>
      <c r="V41" s="202">
        <v>0</v>
      </c>
      <c r="W41" s="202">
        <v>0</v>
      </c>
      <c r="X41" s="202">
        <v>0</v>
      </c>
      <c r="Y41" s="202">
        <v>0</v>
      </c>
      <c r="Z41" s="202">
        <v>29</v>
      </c>
      <c r="AA41" s="202">
        <v>0</v>
      </c>
      <c r="AB41" s="202">
        <v>0</v>
      </c>
      <c r="AC41" s="202">
        <v>11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6.89</v>
      </c>
      <c r="AJ41" s="202">
        <v>0</v>
      </c>
      <c r="AK41" s="202">
        <v>54.69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2.9</v>
      </c>
      <c r="K42" s="202">
        <v>4.83</v>
      </c>
      <c r="L42" s="202">
        <v>320</v>
      </c>
      <c r="M42" s="202">
        <v>27.28</v>
      </c>
      <c r="N42" s="202">
        <v>35.03</v>
      </c>
      <c r="O42" s="202">
        <v>0</v>
      </c>
      <c r="P42" s="202">
        <v>41.31</v>
      </c>
      <c r="Q42" s="202">
        <v>1.7</v>
      </c>
      <c r="R42" s="202">
        <v>2.02</v>
      </c>
      <c r="S42" s="202">
        <v>3.11</v>
      </c>
      <c r="T42" s="202">
        <v>0</v>
      </c>
      <c r="U42" s="202">
        <v>62.09</v>
      </c>
      <c r="V42" s="202">
        <v>0</v>
      </c>
      <c r="W42" s="202">
        <v>0</v>
      </c>
      <c r="X42" s="202">
        <v>0</v>
      </c>
      <c r="Y42" s="202">
        <v>0</v>
      </c>
      <c r="Z42" s="202">
        <v>29</v>
      </c>
      <c r="AA42" s="202">
        <v>0</v>
      </c>
      <c r="AB42" s="202">
        <v>0</v>
      </c>
      <c r="AC42" s="202">
        <v>11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6.89</v>
      </c>
      <c r="AJ42" s="202">
        <v>0</v>
      </c>
      <c r="AK42" s="202">
        <v>54.69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2.9</v>
      </c>
      <c r="K43" s="202">
        <v>4.83</v>
      </c>
      <c r="L43" s="202">
        <v>320</v>
      </c>
      <c r="M43" s="202">
        <v>27.28</v>
      </c>
      <c r="N43" s="202">
        <v>35.03</v>
      </c>
      <c r="O43" s="202">
        <v>0</v>
      </c>
      <c r="P43" s="202">
        <v>41.31</v>
      </c>
      <c r="Q43" s="202">
        <v>1.7</v>
      </c>
      <c r="R43" s="202">
        <v>0</v>
      </c>
      <c r="S43" s="202">
        <v>3.11</v>
      </c>
      <c r="T43" s="202">
        <v>0</v>
      </c>
      <c r="U43" s="202">
        <v>62.09</v>
      </c>
      <c r="V43" s="202">
        <v>0</v>
      </c>
      <c r="W43" s="202">
        <v>0</v>
      </c>
      <c r="X43" s="202">
        <v>0</v>
      </c>
      <c r="Y43" s="202">
        <v>0</v>
      </c>
      <c r="Z43" s="202">
        <v>29</v>
      </c>
      <c r="AA43" s="202">
        <v>0</v>
      </c>
      <c r="AB43" s="202">
        <v>0</v>
      </c>
      <c r="AC43" s="202">
        <v>11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6.94</v>
      </c>
      <c r="AJ43" s="202">
        <v>0</v>
      </c>
      <c r="AK43" s="202">
        <v>54.69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2.9</v>
      </c>
      <c r="K44" s="202">
        <v>4.83</v>
      </c>
      <c r="L44" s="202">
        <v>320</v>
      </c>
      <c r="M44" s="202">
        <v>27.28</v>
      </c>
      <c r="N44" s="202">
        <v>35.03</v>
      </c>
      <c r="O44" s="202">
        <v>0</v>
      </c>
      <c r="P44" s="202">
        <v>41.31</v>
      </c>
      <c r="Q44" s="202">
        <v>1.7</v>
      </c>
      <c r="R44" s="202">
        <v>0</v>
      </c>
      <c r="S44" s="202">
        <v>3.11</v>
      </c>
      <c r="T44" s="202">
        <v>0</v>
      </c>
      <c r="U44" s="202">
        <v>62.09</v>
      </c>
      <c r="V44" s="202">
        <v>0</v>
      </c>
      <c r="W44" s="202">
        <v>0</v>
      </c>
      <c r="X44" s="202">
        <v>0</v>
      </c>
      <c r="Y44" s="202">
        <v>0</v>
      </c>
      <c r="Z44" s="202">
        <v>29</v>
      </c>
      <c r="AA44" s="202">
        <v>0</v>
      </c>
      <c r="AB44" s="202">
        <v>0</v>
      </c>
      <c r="AC44" s="202">
        <v>11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6.94</v>
      </c>
      <c r="AJ44" s="202">
        <v>0</v>
      </c>
      <c r="AK44" s="202">
        <v>54.69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2.9</v>
      </c>
      <c r="K45" s="202">
        <v>4.8600000000000003</v>
      </c>
      <c r="L45" s="202">
        <v>320</v>
      </c>
      <c r="M45" s="202">
        <v>27.28</v>
      </c>
      <c r="N45" s="202">
        <v>35.03</v>
      </c>
      <c r="O45" s="202">
        <v>0</v>
      </c>
      <c r="P45" s="202">
        <v>41.31</v>
      </c>
      <c r="Q45" s="202">
        <v>1.72</v>
      </c>
      <c r="R45" s="202">
        <v>0</v>
      </c>
      <c r="S45" s="202">
        <v>3.11</v>
      </c>
      <c r="T45" s="202">
        <v>0</v>
      </c>
      <c r="U45" s="202">
        <v>62.09</v>
      </c>
      <c r="V45" s="202">
        <v>0</v>
      </c>
      <c r="W45" s="202">
        <v>0</v>
      </c>
      <c r="X45" s="202">
        <v>0</v>
      </c>
      <c r="Y45" s="202">
        <v>0</v>
      </c>
      <c r="Z45" s="202">
        <v>29</v>
      </c>
      <c r="AA45" s="202">
        <v>0</v>
      </c>
      <c r="AB45" s="202">
        <v>0</v>
      </c>
      <c r="AC45" s="202">
        <v>11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6.94</v>
      </c>
      <c r="AJ45" s="202">
        <v>0</v>
      </c>
      <c r="AK45" s="202">
        <v>54.69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2.9</v>
      </c>
      <c r="K46" s="202">
        <v>4.8600000000000003</v>
      </c>
      <c r="L46" s="202">
        <v>320</v>
      </c>
      <c r="M46" s="202">
        <v>27.28</v>
      </c>
      <c r="N46" s="202">
        <v>35.03</v>
      </c>
      <c r="O46" s="202">
        <v>0</v>
      </c>
      <c r="P46" s="202">
        <v>41.31</v>
      </c>
      <c r="Q46" s="202">
        <v>1.72</v>
      </c>
      <c r="R46" s="202">
        <v>0</v>
      </c>
      <c r="S46" s="202">
        <v>3.11</v>
      </c>
      <c r="T46" s="202">
        <v>0</v>
      </c>
      <c r="U46" s="202">
        <v>62.09</v>
      </c>
      <c r="V46" s="202">
        <v>0</v>
      </c>
      <c r="W46" s="202">
        <v>0</v>
      </c>
      <c r="X46" s="202">
        <v>0</v>
      </c>
      <c r="Y46" s="202">
        <v>0</v>
      </c>
      <c r="Z46" s="202">
        <v>29</v>
      </c>
      <c r="AA46" s="202">
        <v>0</v>
      </c>
      <c r="AB46" s="202">
        <v>0</v>
      </c>
      <c r="AC46" s="202">
        <v>11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6.94</v>
      </c>
      <c r="AJ46" s="202">
        <v>0</v>
      </c>
      <c r="AK46" s="202">
        <v>54.69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2.9</v>
      </c>
      <c r="K47" s="202">
        <v>5</v>
      </c>
      <c r="L47" s="202">
        <v>320</v>
      </c>
      <c r="M47" s="202">
        <v>27.28</v>
      </c>
      <c r="N47" s="202">
        <v>35.03</v>
      </c>
      <c r="O47" s="202">
        <v>0</v>
      </c>
      <c r="P47" s="202">
        <v>41.31</v>
      </c>
      <c r="Q47" s="202">
        <v>1.72</v>
      </c>
      <c r="R47" s="202">
        <v>4.76</v>
      </c>
      <c r="S47" s="202">
        <v>3.11</v>
      </c>
      <c r="T47" s="202">
        <v>0</v>
      </c>
      <c r="U47" s="202">
        <v>62.09</v>
      </c>
      <c r="V47" s="202">
        <v>0</v>
      </c>
      <c r="W47" s="202">
        <v>0</v>
      </c>
      <c r="X47" s="202">
        <v>0</v>
      </c>
      <c r="Y47" s="202">
        <v>0</v>
      </c>
      <c r="Z47" s="202">
        <v>28.99</v>
      </c>
      <c r="AA47" s="202">
        <v>0</v>
      </c>
      <c r="AB47" s="202">
        <v>0</v>
      </c>
      <c r="AC47" s="202">
        <v>11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6.45</v>
      </c>
      <c r="AJ47" s="202">
        <v>0</v>
      </c>
      <c r="AK47" s="202">
        <v>54.69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2.9</v>
      </c>
      <c r="K48" s="202">
        <v>5</v>
      </c>
      <c r="L48" s="202">
        <v>320</v>
      </c>
      <c r="M48" s="202">
        <v>27.28</v>
      </c>
      <c r="N48" s="202">
        <v>35.03</v>
      </c>
      <c r="O48" s="202">
        <v>0</v>
      </c>
      <c r="P48" s="202">
        <v>41.31</v>
      </c>
      <c r="Q48" s="202">
        <v>1.72</v>
      </c>
      <c r="R48" s="202">
        <v>4.76</v>
      </c>
      <c r="S48" s="202">
        <v>3.11</v>
      </c>
      <c r="T48" s="202">
        <v>0</v>
      </c>
      <c r="U48" s="202">
        <v>62.09</v>
      </c>
      <c r="V48" s="202">
        <v>0</v>
      </c>
      <c r="W48" s="202">
        <v>0</v>
      </c>
      <c r="X48" s="202">
        <v>0</v>
      </c>
      <c r="Y48" s="202">
        <v>0</v>
      </c>
      <c r="Z48" s="202">
        <v>28.99</v>
      </c>
      <c r="AA48" s="202">
        <v>0</v>
      </c>
      <c r="AB48" s="202">
        <v>0</v>
      </c>
      <c r="AC48" s="202">
        <v>11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6.45</v>
      </c>
      <c r="AJ48" s="202">
        <v>0</v>
      </c>
      <c r="AK48" s="202">
        <v>54.69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2.9</v>
      </c>
      <c r="K49" s="202">
        <v>5</v>
      </c>
      <c r="L49" s="202">
        <v>309.27999999999997</v>
      </c>
      <c r="M49" s="202">
        <v>27.28</v>
      </c>
      <c r="N49" s="202">
        <v>35.03</v>
      </c>
      <c r="O49" s="202">
        <v>0</v>
      </c>
      <c r="P49" s="202">
        <v>41.31</v>
      </c>
      <c r="Q49" s="202">
        <v>1.72</v>
      </c>
      <c r="R49" s="202">
        <v>0</v>
      </c>
      <c r="S49" s="202">
        <v>3.11</v>
      </c>
      <c r="T49" s="202">
        <v>0</v>
      </c>
      <c r="U49" s="202">
        <v>62.09</v>
      </c>
      <c r="V49" s="202">
        <v>0</v>
      </c>
      <c r="W49" s="202">
        <v>0</v>
      </c>
      <c r="X49" s="202">
        <v>0</v>
      </c>
      <c r="Y49" s="202">
        <v>0</v>
      </c>
      <c r="Z49" s="202">
        <v>29.43</v>
      </c>
      <c r="AA49" s="202">
        <v>0</v>
      </c>
      <c r="AB49" s="202">
        <v>0</v>
      </c>
      <c r="AC49" s="202">
        <v>11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6.45</v>
      </c>
      <c r="AJ49" s="202">
        <v>0</v>
      </c>
      <c r="AK49" s="202">
        <v>54.69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2.9</v>
      </c>
      <c r="K50" s="202">
        <v>5</v>
      </c>
      <c r="L50" s="202">
        <v>309.27999999999997</v>
      </c>
      <c r="M50" s="202">
        <v>27.28</v>
      </c>
      <c r="N50" s="202">
        <v>35.03</v>
      </c>
      <c r="O50" s="202">
        <v>0</v>
      </c>
      <c r="P50" s="202">
        <v>41.31</v>
      </c>
      <c r="Q50" s="202">
        <v>1.72</v>
      </c>
      <c r="R50" s="202">
        <v>0</v>
      </c>
      <c r="S50" s="202">
        <v>3.11</v>
      </c>
      <c r="T50" s="202">
        <v>0</v>
      </c>
      <c r="U50" s="202">
        <v>62.09</v>
      </c>
      <c r="V50" s="202">
        <v>0</v>
      </c>
      <c r="W50" s="202">
        <v>0</v>
      </c>
      <c r="X50" s="202">
        <v>0</v>
      </c>
      <c r="Y50" s="202">
        <v>0</v>
      </c>
      <c r="Z50" s="202">
        <v>29.43</v>
      </c>
      <c r="AA50" s="202">
        <v>0</v>
      </c>
      <c r="AB50" s="202">
        <v>0</v>
      </c>
      <c r="AC50" s="202">
        <v>11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6.45</v>
      </c>
      <c r="AJ50" s="202">
        <v>0</v>
      </c>
      <c r="AK50" s="202">
        <v>54.69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2.9</v>
      </c>
      <c r="K51" s="202">
        <v>5</v>
      </c>
      <c r="L51" s="202">
        <v>309.27999999999997</v>
      </c>
      <c r="M51" s="202">
        <v>27.28</v>
      </c>
      <c r="N51" s="202">
        <v>35.03</v>
      </c>
      <c r="O51" s="202">
        <v>0</v>
      </c>
      <c r="P51" s="202">
        <v>41.31</v>
      </c>
      <c r="Q51" s="202">
        <v>1.71</v>
      </c>
      <c r="R51" s="202">
        <v>0</v>
      </c>
      <c r="S51" s="202">
        <v>0</v>
      </c>
      <c r="T51" s="202">
        <v>0</v>
      </c>
      <c r="U51" s="202">
        <v>62.09</v>
      </c>
      <c r="V51" s="202">
        <v>0</v>
      </c>
      <c r="W51" s="202">
        <v>0</v>
      </c>
      <c r="X51" s="202">
        <v>0</v>
      </c>
      <c r="Y51" s="202">
        <v>0</v>
      </c>
      <c r="Z51" s="202">
        <v>29</v>
      </c>
      <c r="AA51" s="202">
        <v>0</v>
      </c>
      <c r="AB51" s="202">
        <v>0</v>
      </c>
      <c r="AC51" s="202">
        <v>11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3.04</v>
      </c>
      <c r="AJ51" s="202">
        <v>0</v>
      </c>
      <c r="AK51" s="202">
        <v>54.69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2.9</v>
      </c>
      <c r="K52" s="202">
        <v>5</v>
      </c>
      <c r="L52" s="202">
        <v>309.27999999999997</v>
      </c>
      <c r="M52" s="202">
        <v>27.28</v>
      </c>
      <c r="N52" s="202">
        <v>35.03</v>
      </c>
      <c r="O52" s="202">
        <v>0</v>
      </c>
      <c r="P52" s="202">
        <v>41.31</v>
      </c>
      <c r="Q52" s="202">
        <v>1.71</v>
      </c>
      <c r="R52" s="202">
        <v>0</v>
      </c>
      <c r="S52" s="202">
        <v>0</v>
      </c>
      <c r="T52" s="202">
        <v>0</v>
      </c>
      <c r="U52" s="202">
        <v>62.09</v>
      </c>
      <c r="V52" s="202">
        <v>0</v>
      </c>
      <c r="W52" s="202">
        <v>0</v>
      </c>
      <c r="X52" s="202">
        <v>0</v>
      </c>
      <c r="Y52" s="202">
        <v>0</v>
      </c>
      <c r="Z52" s="202">
        <v>29</v>
      </c>
      <c r="AA52" s="202">
        <v>0</v>
      </c>
      <c r="AB52" s="202">
        <v>0</v>
      </c>
      <c r="AC52" s="202">
        <v>11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5.89</v>
      </c>
      <c r="AJ52" s="202">
        <v>0</v>
      </c>
      <c r="AK52" s="202">
        <v>54.69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2.9</v>
      </c>
      <c r="K53" s="202">
        <v>5</v>
      </c>
      <c r="L53" s="202">
        <v>309.27999999999997</v>
      </c>
      <c r="M53" s="202">
        <v>27.28</v>
      </c>
      <c r="N53" s="202">
        <v>35.03</v>
      </c>
      <c r="O53" s="202">
        <v>0</v>
      </c>
      <c r="P53" s="202">
        <v>41.31</v>
      </c>
      <c r="Q53" s="202">
        <v>1.71</v>
      </c>
      <c r="R53" s="202">
        <v>0</v>
      </c>
      <c r="S53" s="202">
        <v>0</v>
      </c>
      <c r="T53" s="202">
        <v>0</v>
      </c>
      <c r="U53" s="202">
        <v>62.09</v>
      </c>
      <c r="V53" s="202">
        <v>0</v>
      </c>
      <c r="W53" s="202">
        <v>0</v>
      </c>
      <c r="X53" s="202">
        <v>0</v>
      </c>
      <c r="Y53" s="202">
        <v>0</v>
      </c>
      <c r="Z53" s="202">
        <v>29</v>
      </c>
      <c r="AA53" s="202">
        <v>0</v>
      </c>
      <c r="AB53" s="202">
        <v>0</v>
      </c>
      <c r="AC53" s="202">
        <v>11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5.89</v>
      </c>
      <c r="AJ53" s="202">
        <v>0</v>
      </c>
      <c r="AK53" s="202">
        <v>51.55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2.9</v>
      </c>
      <c r="K54" s="202">
        <v>5</v>
      </c>
      <c r="L54" s="202">
        <v>309.27999999999997</v>
      </c>
      <c r="M54" s="202">
        <v>27.28</v>
      </c>
      <c r="N54" s="202">
        <v>35.03</v>
      </c>
      <c r="O54" s="202">
        <v>0</v>
      </c>
      <c r="P54" s="202">
        <v>41.31</v>
      </c>
      <c r="Q54" s="202">
        <v>1.71</v>
      </c>
      <c r="R54" s="202">
        <v>0</v>
      </c>
      <c r="S54" s="202">
        <v>0</v>
      </c>
      <c r="T54" s="202">
        <v>0</v>
      </c>
      <c r="U54" s="202">
        <v>62.09</v>
      </c>
      <c r="V54" s="202">
        <v>0</v>
      </c>
      <c r="W54" s="202">
        <v>0</v>
      </c>
      <c r="X54" s="202">
        <v>0</v>
      </c>
      <c r="Y54" s="202">
        <v>0</v>
      </c>
      <c r="Z54" s="202">
        <v>29</v>
      </c>
      <c r="AA54" s="202">
        <v>0</v>
      </c>
      <c r="AB54" s="202">
        <v>0</v>
      </c>
      <c r="AC54" s="202">
        <v>11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5.89</v>
      </c>
      <c r="AJ54" s="202">
        <v>0</v>
      </c>
      <c r="AK54" s="202">
        <v>51.55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2.9</v>
      </c>
      <c r="K55" s="202">
        <v>5</v>
      </c>
      <c r="L55" s="202">
        <v>309.27999999999997</v>
      </c>
      <c r="M55" s="202">
        <v>27.28</v>
      </c>
      <c r="N55" s="202">
        <v>35.03</v>
      </c>
      <c r="O55" s="202">
        <v>0</v>
      </c>
      <c r="P55" s="202">
        <v>41.31</v>
      </c>
      <c r="Q55" s="202">
        <v>1.71</v>
      </c>
      <c r="R55" s="202">
        <v>0</v>
      </c>
      <c r="S55" s="202">
        <v>2.62</v>
      </c>
      <c r="T55" s="202">
        <v>0</v>
      </c>
      <c r="U55" s="202">
        <v>62.09</v>
      </c>
      <c r="V55" s="202">
        <v>0</v>
      </c>
      <c r="W55" s="202">
        <v>0</v>
      </c>
      <c r="X55" s="202">
        <v>0</v>
      </c>
      <c r="Y55" s="202">
        <v>0</v>
      </c>
      <c r="Z55" s="202">
        <v>29</v>
      </c>
      <c r="AA55" s="202">
        <v>0</v>
      </c>
      <c r="AB55" s="202">
        <v>0</v>
      </c>
      <c r="AC55" s="202">
        <v>11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5.89</v>
      </c>
      <c r="AJ55" s="202">
        <v>0</v>
      </c>
      <c r="AK55" s="202">
        <v>51.55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2.9</v>
      </c>
      <c r="K56" s="202">
        <v>5</v>
      </c>
      <c r="L56" s="202">
        <v>309.27999999999997</v>
      </c>
      <c r="M56" s="202">
        <v>27.28</v>
      </c>
      <c r="N56" s="202">
        <v>35.03</v>
      </c>
      <c r="O56" s="202">
        <v>0</v>
      </c>
      <c r="P56" s="202">
        <v>41.31</v>
      </c>
      <c r="Q56" s="202">
        <v>1.71</v>
      </c>
      <c r="R56" s="202">
        <v>0</v>
      </c>
      <c r="S56" s="202">
        <v>2.62</v>
      </c>
      <c r="T56" s="202">
        <v>0</v>
      </c>
      <c r="U56" s="202">
        <v>62.09</v>
      </c>
      <c r="V56" s="202">
        <v>0</v>
      </c>
      <c r="W56" s="202">
        <v>0</v>
      </c>
      <c r="X56" s="202">
        <v>0</v>
      </c>
      <c r="Y56" s="202">
        <v>0</v>
      </c>
      <c r="Z56" s="202">
        <v>29</v>
      </c>
      <c r="AA56" s="202">
        <v>0</v>
      </c>
      <c r="AB56" s="202">
        <v>0</v>
      </c>
      <c r="AC56" s="202">
        <v>11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5.89</v>
      </c>
      <c r="AJ56" s="202">
        <v>0</v>
      </c>
      <c r="AK56" s="202">
        <v>51.55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2.9</v>
      </c>
      <c r="K57" s="202">
        <v>5</v>
      </c>
      <c r="L57" s="202">
        <v>309.27999999999997</v>
      </c>
      <c r="M57" s="202">
        <v>27.28</v>
      </c>
      <c r="N57" s="202">
        <v>35.03</v>
      </c>
      <c r="O57" s="202">
        <v>0</v>
      </c>
      <c r="P57" s="202">
        <v>41.31</v>
      </c>
      <c r="Q57" s="202">
        <v>1.71</v>
      </c>
      <c r="R57" s="202">
        <v>0</v>
      </c>
      <c r="S57" s="202">
        <v>2.62</v>
      </c>
      <c r="T57" s="202">
        <v>0</v>
      </c>
      <c r="U57" s="202">
        <v>62.09</v>
      </c>
      <c r="V57" s="202">
        <v>0</v>
      </c>
      <c r="W57" s="202">
        <v>0</v>
      </c>
      <c r="X57" s="202">
        <v>0</v>
      </c>
      <c r="Y57" s="202">
        <v>0</v>
      </c>
      <c r="Z57" s="202">
        <v>29</v>
      </c>
      <c r="AA57" s="202">
        <v>0</v>
      </c>
      <c r="AB57" s="202">
        <v>0</v>
      </c>
      <c r="AC57" s="202">
        <v>11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5.89</v>
      </c>
      <c r="AJ57" s="202">
        <v>0</v>
      </c>
      <c r="AK57" s="202">
        <v>51.55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2.9</v>
      </c>
      <c r="K58" s="202">
        <v>5</v>
      </c>
      <c r="L58" s="202">
        <v>309.27999999999997</v>
      </c>
      <c r="M58" s="202">
        <v>27.28</v>
      </c>
      <c r="N58" s="202">
        <v>35.03</v>
      </c>
      <c r="O58" s="202">
        <v>0</v>
      </c>
      <c r="P58" s="202">
        <v>41.31</v>
      </c>
      <c r="Q58" s="202">
        <v>1.71</v>
      </c>
      <c r="R58" s="202">
        <v>0</v>
      </c>
      <c r="S58" s="202">
        <v>2.62</v>
      </c>
      <c r="T58" s="202">
        <v>0</v>
      </c>
      <c r="U58" s="202">
        <v>62.09</v>
      </c>
      <c r="V58" s="202">
        <v>0</v>
      </c>
      <c r="W58" s="202">
        <v>0</v>
      </c>
      <c r="X58" s="202">
        <v>0</v>
      </c>
      <c r="Y58" s="202">
        <v>0</v>
      </c>
      <c r="Z58" s="202">
        <v>29</v>
      </c>
      <c r="AA58" s="202">
        <v>0</v>
      </c>
      <c r="AB58" s="202">
        <v>0</v>
      </c>
      <c r="AC58" s="202">
        <v>11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5.89</v>
      </c>
      <c r="AJ58" s="202">
        <v>0</v>
      </c>
      <c r="AK58" s="202">
        <v>51.55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2.9</v>
      </c>
      <c r="K59" s="202">
        <v>5</v>
      </c>
      <c r="L59" s="202">
        <v>320</v>
      </c>
      <c r="M59" s="202">
        <v>27.28</v>
      </c>
      <c r="N59" s="202">
        <v>35.03</v>
      </c>
      <c r="O59" s="202">
        <v>0</v>
      </c>
      <c r="P59" s="202">
        <v>41.31</v>
      </c>
      <c r="Q59" s="202">
        <v>1.7</v>
      </c>
      <c r="R59" s="202">
        <v>0</v>
      </c>
      <c r="S59" s="202">
        <v>0</v>
      </c>
      <c r="T59" s="202">
        <v>0</v>
      </c>
      <c r="U59" s="202">
        <v>62.09</v>
      </c>
      <c r="V59" s="202">
        <v>0</v>
      </c>
      <c r="W59" s="202">
        <v>0</v>
      </c>
      <c r="X59" s="202">
        <v>0</v>
      </c>
      <c r="Y59" s="202">
        <v>0</v>
      </c>
      <c r="Z59" s="202">
        <v>29</v>
      </c>
      <c r="AA59" s="202">
        <v>0</v>
      </c>
      <c r="AB59" s="202">
        <v>0</v>
      </c>
      <c r="AC59" s="202">
        <v>11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5.89</v>
      </c>
      <c r="AJ59" s="202">
        <v>0</v>
      </c>
      <c r="AK59" s="202">
        <v>54.69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2.9</v>
      </c>
      <c r="K60" s="202">
        <v>5</v>
      </c>
      <c r="L60" s="202">
        <v>320</v>
      </c>
      <c r="M60" s="202">
        <v>27.28</v>
      </c>
      <c r="N60" s="202">
        <v>35.03</v>
      </c>
      <c r="O60" s="202">
        <v>0</v>
      </c>
      <c r="P60" s="202">
        <v>41.31</v>
      </c>
      <c r="Q60" s="202">
        <v>1.7</v>
      </c>
      <c r="R60" s="202">
        <v>0</v>
      </c>
      <c r="S60" s="202">
        <v>0</v>
      </c>
      <c r="T60" s="202">
        <v>0</v>
      </c>
      <c r="U60" s="202">
        <v>62.09</v>
      </c>
      <c r="V60" s="202">
        <v>0</v>
      </c>
      <c r="W60" s="202">
        <v>0</v>
      </c>
      <c r="X60" s="202">
        <v>0</v>
      </c>
      <c r="Y60" s="202">
        <v>0</v>
      </c>
      <c r="Z60" s="202">
        <v>29</v>
      </c>
      <c r="AA60" s="202">
        <v>0</v>
      </c>
      <c r="AB60" s="202">
        <v>0</v>
      </c>
      <c r="AC60" s="202">
        <v>11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5.89</v>
      </c>
      <c r="AJ60" s="202">
        <v>0</v>
      </c>
      <c r="AK60" s="202">
        <v>54.69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2.9</v>
      </c>
      <c r="K61" s="202">
        <v>5</v>
      </c>
      <c r="L61" s="202">
        <v>320</v>
      </c>
      <c r="M61" s="202">
        <v>27.28</v>
      </c>
      <c r="N61" s="202">
        <v>35.03</v>
      </c>
      <c r="O61" s="202">
        <v>0</v>
      </c>
      <c r="P61" s="202">
        <v>41.31</v>
      </c>
      <c r="Q61" s="202">
        <v>1.7</v>
      </c>
      <c r="R61" s="202">
        <v>0</v>
      </c>
      <c r="S61" s="202">
        <v>0</v>
      </c>
      <c r="T61" s="202">
        <v>0</v>
      </c>
      <c r="U61" s="202">
        <v>62.09</v>
      </c>
      <c r="V61" s="202">
        <v>0</v>
      </c>
      <c r="W61" s="202">
        <v>0</v>
      </c>
      <c r="X61" s="202">
        <v>0</v>
      </c>
      <c r="Y61" s="202">
        <v>0</v>
      </c>
      <c r="Z61" s="202">
        <v>29</v>
      </c>
      <c r="AA61" s="202">
        <v>0</v>
      </c>
      <c r="AB61" s="202">
        <v>0</v>
      </c>
      <c r="AC61" s="202">
        <v>11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5.89</v>
      </c>
      <c r="AJ61" s="202">
        <v>0</v>
      </c>
      <c r="AK61" s="202">
        <v>54.69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2.9</v>
      </c>
      <c r="K62" s="202">
        <v>5</v>
      </c>
      <c r="L62" s="202">
        <v>320</v>
      </c>
      <c r="M62" s="202">
        <v>27.28</v>
      </c>
      <c r="N62" s="202">
        <v>35.03</v>
      </c>
      <c r="O62" s="202">
        <v>0</v>
      </c>
      <c r="P62" s="202">
        <v>41.31</v>
      </c>
      <c r="Q62" s="202">
        <v>1.7</v>
      </c>
      <c r="R62" s="202">
        <v>0</v>
      </c>
      <c r="S62" s="202">
        <v>0</v>
      </c>
      <c r="T62" s="202">
        <v>0</v>
      </c>
      <c r="U62" s="202">
        <v>62.09</v>
      </c>
      <c r="V62" s="202">
        <v>0</v>
      </c>
      <c r="W62" s="202">
        <v>0</v>
      </c>
      <c r="X62" s="202">
        <v>0</v>
      </c>
      <c r="Y62" s="202">
        <v>0</v>
      </c>
      <c r="Z62" s="202">
        <v>29</v>
      </c>
      <c r="AA62" s="202">
        <v>0</v>
      </c>
      <c r="AB62" s="202">
        <v>0</v>
      </c>
      <c r="AC62" s="202">
        <v>11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5.89</v>
      </c>
      <c r="AJ62" s="202">
        <v>0</v>
      </c>
      <c r="AK62" s="202">
        <v>54.69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2.9</v>
      </c>
      <c r="K63" s="202">
        <v>5</v>
      </c>
      <c r="L63" s="202">
        <v>311.91000000000003</v>
      </c>
      <c r="M63" s="202">
        <v>27.28</v>
      </c>
      <c r="N63" s="202">
        <v>35.03</v>
      </c>
      <c r="O63" s="202">
        <v>0</v>
      </c>
      <c r="P63" s="202">
        <v>41.31</v>
      </c>
      <c r="Q63" s="202">
        <v>1.7</v>
      </c>
      <c r="R63" s="202">
        <v>0</v>
      </c>
      <c r="S63" s="202">
        <v>0</v>
      </c>
      <c r="T63" s="202">
        <v>0</v>
      </c>
      <c r="U63" s="202">
        <v>62.09</v>
      </c>
      <c r="V63" s="202">
        <v>0</v>
      </c>
      <c r="W63" s="202">
        <v>0</v>
      </c>
      <c r="X63" s="202">
        <v>0</v>
      </c>
      <c r="Y63" s="202">
        <v>0</v>
      </c>
      <c r="Z63" s="202">
        <v>29</v>
      </c>
      <c r="AA63" s="202">
        <v>0</v>
      </c>
      <c r="AB63" s="202">
        <v>0</v>
      </c>
      <c r="AC63" s="202">
        <v>11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5.89</v>
      </c>
      <c r="AJ63" s="202">
        <v>0</v>
      </c>
      <c r="AK63" s="202">
        <v>51.55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2.9</v>
      </c>
      <c r="K64" s="202">
        <v>5</v>
      </c>
      <c r="L64" s="202">
        <v>311.91000000000003</v>
      </c>
      <c r="M64" s="202">
        <v>27.28</v>
      </c>
      <c r="N64" s="202">
        <v>35.03</v>
      </c>
      <c r="O64" s="202">
        <v>0</v>
      </c>
      <c r="P64" s="202">
        <v>41.31</v>
      </c>
      <c r="Q64" s="202">
        <v>1.7</v>
      </c>
      <c r="R64" s="202">
        <v>0</v>
      </c>
      <c r="S64" s="202">
        <v>0</v>
      </c>
      <c r="T64" s="202">
        <v>0</v>
      </c>
      <c r="U64" s="202">
        <v>62.09</v>
      </c>
      <c r="V64" s="202">
        <v>0</v>
      </c>
      <c r="W64" s="202">
        <v>0</v>
      </c>
      <c r="X64" s="202">
        <v>0</v>
      </c>
      <c r="Y64" s="202">
        <v>0</v>
      </c>
      <c r="Z64" s="202">
        <v>29</v>
      </c>
      <c r="AA64" s="202">
        <v>0</v>
      </c>
      <c r="AB64" s="202">
        <v>0</v>
      </c>
      <c r="AC64" s="202">
        <v>11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5.89</v>
      </c>
      <c r="AJ64" s="202">
        <v>0</v>
      </c>
      <c r="AK64" s="202">
        <v>51.55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2.9</v>
      </c>
      <c r="K65" s="202">
        <v>5</v>
      </c>
      <c r="L65" s="202">
        <v>311.91000000000003</v>
      </c>
      <c r="M65" s="202">
        <v>27.28</v>
      </c>
      <c r="N65" s="202">
        <v>35.03</v>
      </c>
      <c r="O65" s="202">
        <v>0</v>
      </c>
      <c r="P65" s="202">
        <v>41.31</v>
      </c>
      <c r="Q65" s="202">
        <v>1.7</v>
      </c>
      <c r="R65" s="202">
        <v>0</v>
      </c>
      <c r="S65" s="202">
        <v>0</v>
      </c>
      <c r="T65" s="202">
        <v>0</v>
      </c>
      <c r="U65" s="202">
        <v>62.09</v>
      </c>
      <c r="V65" s="202">
        <v>0</v>
      </c>
      <c r="W65" s="202">
        <v>0</v>
      </c>
      <c r="X65" s="202">
        <v>0</v>
      </c>
      <c r="Y65" s="202">
        <v>0</v>
      </c>
      <c r="Z65" s="202">
        <v>29</v>
      </c>
      <c r="AA65" s="202">
        <v>0</v>
      </c>
      <c r="AB65" s="202">
        <v>0</v>
      </c>
      <c r="AC65" s="202">
        <v>11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5.89</v>
      </c>
      <c r="AJ65" s="202">
        <v>0</v>
      </c>
      <c r="AK65" s="202">
        <v>54.69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2.9</v>
      </c>
      <c r="K66" s="202">
        <v>5</v>
      </c>
      <c r="L66" s="202">
        <v>311.91000000000003</v>
      </c>
      <c r="M66" s="202">
        <v>27.28</v>
      </c>
      <c r="N66" s="202">
        <v>35.03</v>
      </c>
      <c r="O66" s="202">
        <v>0</v>
      </c>
      <c r="P66" s="202">
        <v>41.31</v>
      </c>
      <c r="Q66" s="202">
        <v>1.7</v>
      </c>
      <c r="R66" s="202">
        <v>0</v>
      </c>
      <c r="S66" s="202">
        <v>0</v>
      </c>
      <c r="T66" s="202">
        <v>0</v>
      </c>
      <c r="U66" s="202">
        <v>62.09</v>
      </c>
      <c r="V66" s="202">
        <v>0</v>
      </c>
      <c r="W66" s="202">
        <v>0</v>
      </c>
      <c r="X66" s="202">
        <v>0</v>
      </c>
      <c r="Y66" s="202">
        <v>0</v>
      </c>
      <c r="Z66" s="202">
        <v>29</v>
      </c>
      <c r="AA66" s="202">
        <v>0</v>
      </c>
      <c r="AB66" s="202">
        <v>0</v>
      </c>
      <c r="AC66" s="202">
        <v>11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6.72</v>
      </c>
      <c r="AJ66" s="202">
        <v>0</v>
      </c>
      <c r="AK66" s="202">
        <v>54.69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2.9</v>
      </c>
      <c r="K67" s="202">
        <v>5</v>
      </c>
      <c r="L67" s="202">
        <v>320</v>
      </c>
      <c r="M67" s="202">
        <v>27.28</v>
      </c>
      <c r="N67" s="202">
        <v>35.03</v>
      </c>
      <c r="O67" s="202">
        <v>0</v>
      </c>
      <c r="P67" s="202">
        <v>41.31</v>
      </c>
      <c r="Q67" s="202">
        <v>1.72</v>
      </c>
      <c r="R67" s="202">
        <v>0</v>
      </c>
      <c r="S67" s="202">
        <v>0</v>
      </c>
      <c r="T67" s="202">
        <v>0</v>
      </c>
      <c r="U67" s="202">
        <v>62.09</v>
      </c>
      <c r="V67" s="202">
        <v>0</v>
      </c>
      <c r="W67" s="202">
        <v>0</v>
      </c>
      <c r="X67" s="202">
        <v>0</v>
      </c>
      <c r="Y67" s="202">
        <v>0</v>
      </c>
      <c r="Z67" s="202">
        <v>29</v>
      </c>
      <c r="AA67" s="202">
        <v>0</v>
      </c>
      <c r="AB67" s="202">
        <v>0</v>
      </c>
      <c r="AC67" s="202">
        <v>11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6.72</v>
      </c>
      <c r="AJ67" s="202">
        <v>0</v>
      </c>
      <c r="AK67" s="202">
        <v>54.69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2.9</v>
      </c>
      <c r="K68" s="202">
        <v>5</v>
      </c>
      <c r="L68" s="202">
        <v>320</v>
      </c>
      <c r="M68" s="202">
        <v>27.28</v>
      </c>
      <c r="N68" s="202">
        <v>35.03</v>
      </c>
      <c r="O68" s="202">
        <v>0</v>
      </c>
      <c r="P68" s="202">
        <v>41.31</v>
      </c>
      <c r="Q68" s="202">
        <v>1.72</v>
      </c>
      <c r="R68" s="202">
        <v>0</v>
      </c>
      <c r="S68" s="202">
        <v>0</v>
      </c>
      <c r="T68" s="202">
        <v>0</v>
      </c>
      <c r="U68" s="202">
        <v>62.09</v>
      </c>
      <c r="V68" s="202">
        <v>0</v>
      </c>
      <c r="W68" s="202">
        <v>0</v>
      </c>
      <c r="X68" s="202">
        <v>0</v>
      </c>
      <c r="Y68" s="202">
        <v>0</v>
      </c>
      <c r="Z68" s="202">
        <v>29</v>
      </c>
      <c r="AA68" s="202">
        <v>0</v>
      </c>
      <c r="AB68" s="202">
        <v>0</v>
      </c>
      <c r="AC68" s="202">
        <v>11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6.72</v>
      </c>
      <c r="AJ68" s="202">
        <v>0</v>
      </c>
      <c r="AK68" s="202">
        <v>54.69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2.9</v>
      </c>
      <c r="K69" s="202">
        <v>5</v>
      </c>
      <c r="L69" s="202">
        <v>320</v>
      </c>
      <c r="M69" s="202">
        <v>27.28</v>
      </c>
      <c r="N69" s="202">
        <v>35.03</v>
      </c>
      <c r="O69" s="202">
        <v>0</v>
      </c>
      <c r="P69" s="202">
        <v>41.31</v>
      </c>
      <c r="Q69" s="202">
        <v>1.72</v>
      </c>
      <c r="R69" s="202">
        <v>0</v>
      </c>
      <c r="S69" s="202">
        <v>3.11</v>
      </c>
      <c r="T69" s="202">
        <v>0</v>
      </c>
      <c r="U69" s="202">
        <v>62.09</v>
      </c>
      <c r="V69" s="202">
        <v>0</v>
      </c>
      <c r="W69" s="202">
        <v>0</v>
      </c>
      <c r="X69" s="202">
        <v>0</v>
      </c>
      <c r="Y69" s="202">
        <v>0</v>
      </c>
      <c r="Z69" s="202">
        <v>29</v>
      </c>
      <c r="AA69" s="202">
        <v>0</v>
      </c>
      <c r="AB69" s="202">
        <v>0</v>
      </c>
      <c r="AC69" s="202">
        <v>11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6.72</v>
      </c>
      <c r="AJ69" s="202">
        <v>0</v>
      </c>
      <c r="AK69" s="202">
        <v>54.69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2.9</v>
      </c>
      <c r="K70" s="202">
        <v>5</v>
      </c>
      <c r="L70" s="202">
        <v>320</v>
      </c>
      <c r="M70" s="202">
        <v>27.28</v>
      </c>
      <c r="N70" s="202">
        <v>35.03</v>
      </c>
      <c r="O70" s="202">
        <v>0</v>
      </c>
      <c r="P70" s="202">
        <v>41.31</v>
      </c>
      <c r="Q70" s="202">
        <v>1.72</v>
      </c>
      <c r="R70" s="202">
        <v>0</v>
      </c>
      <c r="S70" s="202">
        <v>3.11</v>
      </c>
      <c r="T70" s="202">
        <v>0</v>
      </c>
      <c r="U70" s="202">
        <v>62.09</v>
      </c>
      <c r="V70" s="202">
        <v>0</v>
      </c>
      <c r="W70" s="202">
        <v>0</v>
      </c>
      <c r="X70" s="202">
        <v>0</v>
      </c>
      <c r="Y70" s="202">
        <v>0</v>
      </c>
      <c r="Z70" s="202">
        <v>29</v>
      </c>
      <c r="AA70" s="202">
        <v>0</v>
      </c>
      <c r="AB70" s="202">
        <v>0</v>
      </c>
      <c r="AC70" s="202">
        <v>11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6.72</v>
      </c>
      <c r="AJ70" s="202">
        <v>0</v>
      </c>
      <c r="AK70" s="202">
        <v>54.69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2.9</v>
      </c>
      <c r="K71" s="202">
        <v>5</v>
      </c>
      <c r="L71" s="202">
        <v>320</v>
      </c>
      <c r="M71" s="202">
        <v>27.28</v>
      </c>
      <c r="N71" s="202">
        <v>35.03</v>
      </c>
      <c r="O71" s="202">
        <v>0</v>
      </c>
      <c r="P71" s="202">
        <v>41.31</v>
      </c>
      <c r="Q71" s="202">
        <v>1.72</v>
      </c>
      <c r="R71" s="202">
        <v>0</v>
      </c>
      <c r="S71" s="202">
        <v>3.11</v>
      </c>
      <c r="T71" s="202">
        <v>0</v>
      </c>
      <c r="U71" s="202">
        <v>62.09</v>
      </c>
      <c r="V71" s="202">
        <v>0</v>
      </c>
      <c r="W71" s="202">
        <v>0</v>
      </c>
      <c r="X71" s="202">
        <v>0</v>
      </c>
      <c r="Y71" s="202">
        <v>0</v>
      </c>
      <c r="Z71" s="202">
        <v>29</v>
      </c>
      <c r="AA71" s="202">
        <v>0</v>
      </c>
      <c r="AB71" s="202">
        <v>0</v>
      </c>
      <c r="AC71" s="202">
        <v>11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6.72</v>
      </c>
      <c r="AJ71" s="202">
        <v>0</v>
      </c>
      <c r="AK71" s="202">
        <v>54.69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2.9</v>
      </c>
      <c r="K72" s="202">
        <v>5</v>
      </c>
      <c r="L72" s="202">
        <v>320</v>
      </c>
      <c r="M72" s="202">
        <v>27.28</v>
      </c>
      <c r="N72" s="202">
        <v>35.03</v>
      </c>
      <c r="O72" s="202">
        <v>0</v>
      </c>
      <c r="P72" s="202">
        <v>41.31</v>
      </c>
      <c r="Q72" s="202">
        <v>1.72</v>
      </c>
      <c r="R72" s="202">
        <v>0</v>
      </c>
      <c r="S72" s="202">
        <v>3.11</v>
      </c>
      <c r="T72" s="202">
        <v>0</v>
      </c>
      <c r="U72" s="202">
        <v>62.09</v>
      </c>
      <c r="V72" s="202">
        <v>0</v>
      </c>
      <c r="W72" s="202">
        <v>0</v>
      </c>
      <c r="X72" s="202">
        <v>0</v>
      </c>
      <c r="Y72" s="202">
        <v>0</v>
      </c>
      <c r="Z72" s="202">
        <v>29</v>
      </c>
      <c r="AA72" s="202">
        <v>0</v>
      </c>
      <c r="AB72" s="202">
        <v>0</v>
      </c>
      <c r="AC72" s="202">
        <v>11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6.72</v>
      </c>
      <c r="AJ72" s="202">
        <v>0</v>
      </c>
      <c r="AK72" s="202">
        <v>54.69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2.9</v>
      </c>
      <c r="K73" s="202">
        <v>5</v>
      </c>
      <c r="L73" s="202">
        <v>320</v>
      </c>
      <c r="M73" s="202">
        <v>27.28</v>
      </c>
      <c r="N73" s="202">
        <v>35.03</v>
      </c>
      <c r="O73" s="202">
        <v>0</v>
      </c>
      <c r="P73" s="202">
        <v>41.31</v>
      </c>
      <c r="Q73" s="202">
        <v>1.72</v>
      </c>
      <c r="R73" s="202">
        <v>0</v>
      </c>
      <c r="S73" s="202">
        <v>3.16</v>
      </c>
      <c r="T73" s="202">
        <v>0</v>
      </c>
      <c r="U73" s="202">
        <v>62.09</v>
      </c>
      <c r="V73" s="202">
        <v>0</v>
      </c>
      <c r="W73" s="202">
        <v>0</v>
      </c>
      <c r="X73" s="202">
        <v>0</v>
      </c>
      <c r="Y73" s="202">
        <v>0</v>
      </c>
      <c r="Z73" s="202">
        <v>29</v>
      </c>
      <c r="AA73" s="202">
        <v>0</v>
      </c>
      <c r="AB73" s="202">
        <v>0</v>
      </c>
      <c r="AC73" s="202">
        <v>11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6.72</v>
      </c>
      <c r="AJ73" s="202">
        <v>0</v>
      </c>
      <c r="AK73" s="202">
        <v>54.69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11.52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2.9</v>
      </c>
      <c r="K74" s="202">
        <v>5</v>
      </c>
      <c r="L74" s="202">
        <v>320</v>
      </c>
      <c r="M74" s="202">
        <v>27.28</v>
      </c>
      <c r="N74" s="202">
        <v>35.03</v>
      </c>
      <c r="O74" s="202">
        <v>0</v>
      </c>
      <c r="P74" s="202">
        <v>41.31</v>
      </c>
      <c r="Q74" s="202">
        <v>1.72</v>
      </c>
      <c r="R74" s="202">
        <v>0</v>
      </c>
      <c r="S74" s="202">
        <v>3.16</v>
      </c>
      <c r="T74" s="202">
        <v>0</v>
      </c>
      <c r="U74" s="202">
        <v>62.09</v>
      </c>
      <c r="V74" s="202">
        <v>0</v>
      </c>
      <c r="W74" s="202">
        <v>0</v>
      </c>
      <c r="X74" s="202">
        <v>0</v>
      </c>
      <c r="Y74" s="202">
        <v>0</v>
      </c>
      <c r="Z74" s="202">
        <v>29</v>
      </c>
      <c r="AA74" s="202">
        <v>0</v>
      </c>
      <c r="AB74" s="202">
        <v>0</v>
      </c>
      <c r="AC74" s="202">
        <v>9.35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1.49</v>
      </c>
      <c r="AJ74" s="202">
        <v>0</v>
      </c>
      <c r="AK74" s="202">
        <v>54.69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7.35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2.9</v>
      </c>
      <c r="K75" s="202">
        <v>4.99</v>
      </c>
      <c r="L75" s="202">
        <v>320</v>
      </c>
      <c r="M75" s="202">
        <v>27.28</v>
      </c>
      <c r="N75" s="202">
        <v>35.03</v>
      </c>
      <c r="O75" s="202">
        <v>0</v>
      </c>
      <c r="P75" s="202">
        <v>41.31</v>
      </c>
      <c r="Q75" s="202">
        <v>1.72</v>
      </c>
      <c r="R75" s="202">
        <v>0</v>
      </c>
      <c r="S75" s="202">
        <v>3.16</v>
      </c>
      <c r="T75" s="202">
        <v>0</v>
      </c>
      <c r="U75" s="202">
        <v>62.09</v>
      </c>
      <c r="V75" s="202">
        <v>0</v>
      </c>
      <c r="W75" s="202">
        <v>0</v>
      </c>
      <c r="X75" s="202">
        <v>0</v>
      </c>
      <c r="Y75" s="202">
        <v>0</v>
      </c>
      <c r="Z75" s="202">
        <v>29</v>
      </c>
      <c r="AA75" s="202">
        <v>0</v>
      </c>
      <c r="AB75" s="202">
        <v>0</v>
      </c>
      <c r="AC75" s="202">
        <v>9.6199999999999992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1.4</v>
      </c>
      <c r="AJ75" s="202">
        <v>0</v>
      </c>
      <c r="AK75" s="202">
        <v>54.69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2.9</v>
      </c>
      <c r="K76" s="202">
        <v>4.99</v>
      </c>
      <c r="L76" s="202">
        <v>320</v>
      </c>
      <c r="M76" s="202">
        <v>27.28</v>
      </c>
      <c r="N76" s="202">
        <v>35.03</v>
      </c>
      <c r="O76" s="202">
        <v>0</v>
      </c>
      <c r="P76" s="202">
        <v>41.31</v>
      </c>
      <c r="Q76" s="202">
        <v>1.93</v>
      </c>
      <c r="R76" s="202">
        <v>12.56</v>
      </c>
      <c r="S76" s="202">
        <v>8</v>
      </c>
      <c r="T76" s="202">
        <v>0</v>
      </c>
      <c r="U76" s="202">
        <v>62.09</v>
      </c>
      <c r="V76" s="202">
        <v>5.8</v>
      </c>
      <c r="W76" s="202">
        <v>9.66</v>
      </c>
      <c r="X76" s="202">
        <v>42.53</v>
      </c>
      <c r="Y76" s="202">
        <v>0</v>
      </c>
      <c r="Z76" s="202">
        <v>75.09</v>
      </c>
      <c r="AA76" s="202">
        <v>0</v>
      </c>
      <c r="AB76" s="202">
        <v>0</v>
      </c>
      <c r="AC76" s="202">
        <v>9.6199999999999992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1.43</v>
      </c>
      <c r="AJ76" s="202">
        <v>0</v>
      </c>
      <c r="AK76" s="202">
        <v>54.69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2.9</v>
      </c>
      <c r="K77" s="202">
        <v>4.99</v>
      </c>
      <c r="L77" s="202">
        <v>434.93</v>
      </c>
      <c r="M77" s="202">
        <v>27.28</v>
      </c>
      <c r="N77" s="202">
        <v>35.03</v>
      </c>
      <c r="O77" s="202">
        <v>0</v>
      </c>
      <c r="P77" s="202">
        <v>41.31</v>
      </c>
      <c r="Q77" s="202">
        <v>2.8</v>
      </c>
      <c r="R77" s="202">
        <v>12.56</v>
      </c>
      <c r="S77" s="202">
        <v>8</v>
      </c>
      <c r="T77" s="202">
        <v>0</v>
      </c>
      <c r="U77" s="202">
        <v>62.09</v>
      </c>
      <c r="V77" s="202">
        <v>5.8</v>
      </c>
      <c r="W77" s="202">
        <v>9.66</v>
      </c>
      <c r="X77" s="202">
        <v>42.53</v>
      </c>
      <c r="Y77" s="202">
        <v>0</v>
      </c>
      <c r="Z77" s="202">
        <v>75.09</v>
      </c>
      <c r="AA77" s="202">
        <v>0</v>
      </c>
      <c r="AB77" s="202">
        <v>0</v>
      </c>
      <c r="AC77" s="202">
        <v>11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5.96</v>
      </c>
      <c r="AJ77" s="202">
        <v>0</v>
      </c>
      <c r="AK77" s="202">
        <v>54.69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1.63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2.9</v>
      </c>
      <c r="K78" s="202">
        <v>9.2799999999999994</v>
      </c>
      <c r="L78" s="202">
        <v>559.12</v>
      </c>
      <c r="M78" s="202">
        <v>27.28</v>
      </c>
      <c r="N78" s="202">
        <v>35.03</v>
      </c>
      <c r="O78" s="202">
        <v>0</v>
      </c>
      <c r="P78" s="202">
        <v>41.31</v>
      </c>
      <c r="Q78" s="202">
        <v>3.68</v>
      </c>
      <c r="R78" s="202">
        <v>12.56</v>
      </c>
      <c r="S78" s="202">
        <v>7.73</v>
      </c>
      <c r="T78" s="202">
        <v>0</v>
      </c>
      <c r="U78" s="202">
        <v>62.09</v>
      </c>
      <c r="V78" s="202">
        <v>5.8</v>
      </c>
      <c r="W78" s="202">
        <v>9.66</v>
      </c>
      <c r="X78" s="202">
        <v>42.53</v>
      </c>
      <c r="Y78" s="202">
        <v>0</v>
      </c>
      <c r="Z78" s="202">
        <v>75.09</v>
      </c>
      <c r="AA78" s="202">
        <v>0</v>
      </c>
      <c r="AB78" s="202">
        <v>0</v>
      </c>
      <c r="AC78" s="202">
        <v>11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5.96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1.63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2.9</v>
      </c>
      <c r="K79" s="202">
        <v>9.2799999999999994</v>
      </c>
      <c r="L79" s="202">
        <v>559.12</v>
      </c>
      <c r="M79" s="202">
        <v>27.28</v>
      </c>
      <c r="N79" s="202">
        <v>35.020000000000003</v>
      </c>
      <c r="O79" s="202">
        <v>0</v>
      </c>
      <c r="P79" s="202">
        <v>41.31</v>
      </c>
      <c r="Q79" s="202">
        <v>4.0599999999999996</v>
      </c>
      <c r="R79" s="202">
        <v>12.56</v>
      </c>
      <c r="S79" s="202">
        <v>7.73</v>
      </c>
      <c r="T79" s="202">
        <v>0</v>
      </c>
      <c r="U79" s="202">
        <v>62.09</v>
      </c>
      <c r="V79" s="202">
        <v>5.8</v>
      </c>
      <c r="W79" s="202">
        <v>9.66</v>
      </c>
      <c r="X79" s="202">
        <v>42.53</v>
      </c>
      <c r="Y79" s="202">
        <v>0</v>
      </c>
      <c r="Z79" s="202">
        <v>75.09</v>
      </c>
      <c r="AA79" s="202">
        <v>0</v>
      </c>
      <c r="AB79" s="202">
        <v>0</v>
      </c>
      <c r="AC79" s="202">
        <v>11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5.96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2.9</v>
      </c>
      <c r="K80" s="202">
        <v>9.09</v>
      </c>
      <c r="L80" s="202">
        <v>559.12</v>
      </c>
      <c r="M80" s="202">
        <v>27.28</v>
      </c>
      <c r="N80" s="202">
        <v>35.020000000000003</v>
      </c>
      <c r="O80" s="202">
        <v>0</v>
      </c>
      <c r="P80" s="202">
        <v>41.31</v>
      </c>
      <c r="Q80" s="202">
        <v>4.0599999999999996</v>
      </c>
      <c r="R80" s="202">
        <v>12.56</v>
      </c>
      <c r="S80" s="202">
        <v>7.73</v>
      </c>
      <c r="T80" s="202">
        <v>0</v>
      </c>
      <c r="U80" s="202">
        <v>62.09</v>
      </c>
      <c r="V80" s="202">
        <v>5.8</v>
      </c>
      <c r="W80" s="202">
        <v>9.66</v>
      </c>
      <c r="X80" s="202">
        <v>42.53</v>
      </c>
      <c r="Y80" s="202">
        <v>0</v>
      </c>
      <c r="Z80" s="202">
        <v>75.09</v>
      </c>
      <c r="AA80" s="202">
        <v>0</v>
      </c>
      <c r="AB80" s="202">
        <v>0</v>
      </c>
      <c r="AC80" s="202">
        <v>11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5.96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2.9</v>
      </c>
      <c r="K81" s="202">
        <v>9.09</v>
      </c>
      <c r="L81" s="202">
        <v>559.12</v>
      </c>
      <c r="M81" s="202">
        <v>27.28</v>
      </c>
      <c r="N81" s="202">
        <v>35.020000000000003</v>
      </c>
      <c r="O81" s="202">
        <v>0</v>
      </c>
      <c r="P81" s="202">
        <v>41.31</v>
      </c>
      <c r="Q81" s="202">
        <v>4.0599999999999996</v>
      </c>
      <c r="R81" s="202">
        <v>12.56</v>
      </c>
      <c r="S81" s="202">
        <v>7.73</v>
      </c>
      <c r="T81" s="202">
        <v>0</v>
      </c>
      <c r="U81" s="202">
        <v>62.09</v>
      </c>
      <c r="V81" s="202">
        <v>5.8</v>
      </c>
      <c r="W81" s="202">
        <v>9.66</v>
      </c>
      <c r="X81" s="202">
        <v>42.53</v>
      </c>
      <c r="Y81" s="202">
        <v>0</v>
      </c>
      <c r="Z81" s="202">
        <v>75.09</v>
      </c>
      <c r="AA81" s="202">
        <v>0</v>
      </c>
      <c r="AB81" s="202">
        <v>0</v>
      </c>
      <c r="AC81" s="202">
        <v>11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5.96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2.9</v>
      </c>
      <c r="K82" s="202">
        <v>9.09</v>
      </c>
      <c r="L82" s="202">
        <v>559.11</v>
      </c>
      <c r="M82" s="202">
        <v>27.28</v>
      </c>
      <c r="N82" s="202">
        <v>35.020000000000003</v>
      </c>
      <c r="O82" s="202">
        <v>0</v>
      </c>
      <c r="P82" s="202">
        <v>41.31</v>
      </c>
      <c r="Q82" s="202">
        <v>4.0599999999999996</v>
      </c>
      <c r="R82" s="202">
        <v>12.56</v>
      </c>
      <c r="S82" s="202">
        <v>7.73</v>
      </c>
      <c r="T82" s="202">
        <v>0</v>
      </c>
      <c r="U82" s="202">
        <v>62.09</v>
      </c>
      <c r="V82" s="202">
        <v>5.8</v>
      </c>
      <c r="W82" s="202">
        <v>9.66</v>
      </c>
      <c r="X82" s="202">
        <v>42.53</v>
      </c>
      <c r="Y82" s="202">
        <v>0</v>
      </c>
      <c r="Z82" s="202">
        <v>75.09</v>
      </c>
      <c r="AA82" s="202">
        <v>0</v>
      </c>
      <c r="AB82" s="202">
        <v>0</v>
      </c>
      <c r="AC82" s="202">
        <v>11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5.96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2.9</v>
      </c>
      <c r="K83" s="202">
        <v>9.09</v>
      </c>
      <c r="L83" s="202">
        <v>559.12</v>
      </c>
      <c r="M83" s="202">
        <v>27.28</v>
      </c>
      <c r="N83" s="202">
        <v>35.020000000000003</v>
      </c>
      <c r="O83" s="202">
        <v>0</v>
      </c>
      <c r="P83" s="202">
        <v>41.31</v>
      </c>
      <c r="Q83" s="202">
        <v>4.0599999999999996</v>
      </c>
      <c r="R83" s="202">
        <v>12.56</v>
      </c>
      <c r="S83" s="202">
        <v>7.73</v>
      </c>
      <c r="T83" s="202">
        <v>0</v>
      </c>
      <c r="U83" s="202">
        <v>62.09</v>
      </c>
      <c r="V83" s="202">
        <v>5.8</v>
      </c>
      <c r="W83" s="202">
        <v>9.66</v>
      </c>
      <c r="X83" s="202">
        <v>42.53</v>
      </c>
      <c r="Y83" s="202">
        <v>0</v>
      </c>
      <c r="Z83" s="202">
        <v>75.09</v>
      </c>
      <c r="AA83" s="202">
        <v>0</v>
      </c>
      <c r="AB83" s="202">
        <v>0</v>
      </c>
      <c r="AC83" s="202">
        <v>11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6.66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2.9</v>
      </c>
      <c r="K84" s="202">
        <v>9.09</v>
      </c>
      <c r="L84" s="202">
        <v>559.12</v>
      </c>
      <c r="M84" s="202">
        <v>27.28</v>
      </c>
      <c r="N84" s="202">
        <v>35.020000000000003</v>
      </c>
      <c r="O84" s="202">
        <v>0</v>
      </c>
      <c r="P84" s="202">
        <v>41.31</v>
      </c>
      <c r="Q84" s="202">
        <v>4.0599999999999996</v>
      </c>
      <c r="R84" s="202">
        <v>12.56</v>
      </c>
      <c r="S84" s="202">
        <v>7.73</v>
      </c>
      <c r="T84" s="202">
        <v>0</v>
      </c>
      <c r="U84" s="202">
        <v>62.09</v>
      </c>
      <c r="V84" s="202">
        <v>5.8</v>
      </c>
      <c r="W84" s="202">
        <v>9.66</v>
      </c>
      <c r="X84" s="202">
        <v>42.53</v>
      </c>
      <c r="Y84" s="202">
        <v>0</v>
      </c>
      <c r="Z84" s="202">
        <v>75.09</v>
      </c>
      <c r="AA84" s="202">
        <v>0</v>
      </c>
      <c r="AB84" s="202">
        <v>0</v>
      </c>
      <c r="AC84" s="202">
        <v>11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6.66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2.9</v>
      </c>
      <c r="K85" s="202">
        <v>9.09</v>
      </c>
      <c r="L85" s="202">
        <v>559.12</v>
      </c>
      <c r="M85" s="202">
        <v>27.28</v>
      </c>
      <c r="N85" s="202">
        <v>35.020000000000003</v>
      </c>
      <c r="O85" s="202">
        <v>0</v>
      </c>
      <c r="P85" s="202">
        <v>41.31</v>
      </c>
      <c r="Q85" s="202">
        <v>4.0599999999999996</v>
      </c>
      <c r="R85" s="202">
        <v>12.56</v>
      </c>
      <c r="S85" s="202">
        <v>7.73</v>
      </c>
      <c r="T85" s="202">
        <v>0</v>
      </c>
      <c r="U85" s="202">
        <v>62.09</v>
      </c>
      <c r="V85" s="202">
        <v>5.8</v>
      </c>
      <c r="W85" s="202">
        <v>9.66</v>
      </c>
      <c r="X85" s="202">
        <v>42.53</v>
      </c>
      <c r="Y85" s="202">
        <v>0</v>
      </c>
      <c r="Z85" s="202">
        <v>75.09</v>
      </c>
      <c r="AA85" s="202">
        <v>0</v>
      </c>
      <c r="AB85" s="202">
        <v>0</v>
      </c>
      <c r="AC85" s="202">
        <v>11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6.66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2.9</v>
      </c>
      <c r="K86" s="202">
        <v>9.09</v>
      </c>
      <c r="L86" s="202">
        <v>559.12</v>
      </c>
      <c r="M86" s="202">
        <v>27.28</v>
      </c>
      <c r="N86" s="202">
        <v>35.020000000000003</v>
      </c>
      <c r="O86" s="202">
        <v>0</v>
      </c>
      <c r="P86" s="202">
        <v>41.31</v>
      </c>
      <c r="Q86" s="202">
        <v>4.0599999999999996</v>
      </c>
      <c r="R86" s="202">
        <v>12.56</v>
      </c>
      <c r="S86" s="202">
        <v>7.73</v>
      </c>
      <c r="T86" s="202">
        <v>0</v>
      </c>
      <c r="U86" s="202">
        <v>62.09</v>
      </c>
      <c r="V86" s="202">
        <v>5.8</v>
      </c>
      <c r="W86" s="202">
        <v>9.66</v>
      </c>
      <c r="X86" s="202">
        <v>42.53</v>
      </c>
      <c r="Y86" s="202">
        <v>0</v>
      </c>
      <c r="Z86" s="202">
        <v>75.09</v>
      </c>
      <c r="AA86" s="202">
        <v>0</v>
      </c>
      <c r="AB86" s="202">
        <v>0</v>
      </c>
      <c r="AC86" s="202">
        <v>11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6.66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2.9</v>
      </c>
      <c r="K87" s="202">
        <v>9.09</v>
      </c>
      <c r="L87" s="202">
        <v>559.12</v>
      </c>
      <c r="M87" s="202">
        <v>27.28</v>
      </c>
      <c r="N87" s="202">
        <v>35.020000000000003</v>
      </c>
      <c r="O87" s="202">
        <v>0</v>
      </c>
      <c r="P87" s="202">
        <v>41.31</v>
      </c>
      <c r="Q87" s="202">
        <v>4.0599999999999996</v>
      </c>
      <c r="R87" s="202">
        <v>12.56</v>
      </c>
      <c r="S87" s="202">
        <v>7.73</v>
      </c>
      <c r="T87" s="202">
        <v>0</v>
      </c>
      <c r="U87" s="202">
        <v>62.09</v>
      </c>
      <c r="V87" s="202">
        <v>5.8</v>
      </c>
      <c r="W87" s="202">
        <v>9.66</v>
      </c>
      <c r="X87" s="202">
        <v>42.53</v>
      </c>
      <c r="Y87" s="202">
        <v>0</v>
      </c>
      <c r="Z87" s="202">
        <v>75.09</v>
      </c>
      <c r="AA87" s="202">
        <v>0</v>
      </c>
      <c r="AB87" s="202">
        <v>0</v>
      </c>
      <c r="AC87" s="202">
        <v>11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6.66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2.9</v>
      </c>
      <c r="K88" s="202">
        <v>9.09</v>
      </c>
      <c r="L88" s="202">
        <v>559.12</v>
      </c>
      <c r="M88" s="202">
        <v>27.28</v>
      </c>
      <c r="N88" s="202">
        <v>35.020000000000003</v>
      </c>
      <c r="O88" s="202">
        <v>0</v>
      </c>
      <c r="P88" s="202">
        <v>41.31</v>
      </c>
      <c r="Q88" s="202">
        <v>4.0599999999999996</v>
      </c>
      <c r="R88" s="202">
        <v>12.56</v>
      </c>
      <c r="S88" s="202">
        <v>7.73</v>
      </c>
      <c r="T88" s="202">
        <v>0</v>
      </c>
      <c r="U88" s="202">
        <v>62.09</v>
      </c>
      <c r="V88" s="202">
        <v>5.8</v>
      </c>
      <c r="W88" s="202">
        <v>9.66</v>
      </c>
      <c r="X88" s="202">
        <v>42.53</v>
      </c>
      <c r="Y88" s="202">
        <v>0</v>
      </c>
      <c r="Z88" s="202">
        <v>75.09</v>
      </c>
      <c r="AA88" s="202">
        <v>0</v>
      </c>
      <c r="AB88" s="202">
        <v>0</v>
      </c>
      <c r="AC88" s="202">
        <v>11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6.66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2.9</v>
      </c>
      <c r="K89" s="202">
        <v>9.09</v>
      </c>
      <c r="L89" s="202">
        <v>559.12</v>
      </c>
      <c r="M89" s="202">
        <v>27.28</v>
      </c>
      <c r="N89" s="202">
        <v>35.03</v>
      </c>
      <c r="O89" s="202">
        <v>0</v>
      </c>
      <c r="P89" s="202">
        <v>41.31</v>
      </c>
      <c r="Q89" s="202">
        <v>4.0599999999999996</v>
      </c>
      <c r="R89" s="202">
        <v>12.56</v>
      </c>
      <c r="S89" s="202">
        <v>7.73</v>
      </c>
      <c r="T89" s="202">
        <v>0</v>
      </c>
      <c r="U89" s="202">
        <v>60.88</v>
      </c>
      <c r="V89" s="202">
        <v>5.8</v>
      </c>
      <c r="W89" s="202">
        <v>9.66</v>
      </c>
      <c r="X89" s="202">
        <v>42.53</v>
      </c>
      <c r="Y89" s="202">
        <v>0</v>
      </c>
      <c r="Z89" s="202">
        <v>75.09</v>
      </c>
      <c r="AA89" s="202">
        <v>0</v>
      </c>
      <c r="AB89" s="202">
        <v>0</v>
      </c>
      <c r="AC89" s="202">
        <v>11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6.66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2.9</v>
      </c>
      <c r="K90" s="202">
        <v>9.09</v>
      </c>
      <c r="L90" s="202">
        <v>559.12</v>
      </c>
      <c r="M90" s="202">
        <v>27.28</v>
      </c>
      <c r="N90" s="202">
        <v>35.03</v>
      </c>
      <c r="O90" s="202">
        <v>0</v>
      </c>
      <c r="P90" s="202">
        <v>41.31</v>
      </c>
      <c r="Q90" s="202">
        <v>4.0599999999999996</v>
      </c>
      <c r="R90" s="202">
        <v>12.56</v>
      </c>
      <c r="S90" s="202">
        <v>7.73</v>
      </c>
      <c r="T90" s="202">
        <v>0</v>
      </c>
      <c r="U90" s="202">
        <v>60.88</v>
      </c>
      <c r="V90" s="202">
        <v>5.8</v>
      </c>
      <c r="W90" s="202">
        <v>9.66</v>
      </c>
      <c r="X90" s="202">
        <v>42.53</v>
      </c>
      <c r="Y90" s="202">
        <v>0</v>
      </c>
      <c r="Z90" s="202">
        <v>75.09</v>
      </c>
      <c r="AA90" s="202">
        <v>0</v>
      </c>
      <c r="AB90" s="202">
        <v>0</v>
      </c>
      <c r="AC90" s="202">
        <v>11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6.66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2.9</v>
      </c>
      <c r="K91" s="202">
        <v>9.09</v>
      </c>
      <c r="L91" s="202">
        <v>559.12</v>
      </c>
      <c r="M91" s="202">
        <v>27.28</v>
      </c>
      <c r="N91" s="202">
        <v>35.03</v>
      </c>
      <c r="O91" s="202">
        <v>0</v>
      </c>
      <c r="P91" s="202">
        <v>41.31</v>
      </c>
      <c r="Q91" s="202">
        <v>4.0599999999999996</v>
      </c>
      <c r="R91" s="202">
        <v>12.56</v>
      </c>
      <c r="S91" s="202">
        <v>7.73</v>
      </c>
      <c r="T91" s="202">
        <v>0</v>
      </c>
      <c r="U91" s="202">
        <v>60.88</v>
      </c>
      <c r="V91" s="202">
        <v>5.8</v>
      </c>
      <c r="W91" s="202">
        <v>9.66</v>
      </c>
      <c r="X91" s="202">
        <v>42.53</v>
      </c>
      <c r="Y91" s="202">
        <v>0</v>
      </c>
      <c r="Z91" s="202">
        <v>75.09</v>
      </c>
      <c r="AA91" s="202">
        <v>0</v>
      </c>
      <c r="AB91" s="202">
        <v>0</v>
      </c>
      <c r="AC91" s="202">
        <v>11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6.66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2.9</v>
      </c>
      <c r="K92" s="202">
        <v>9.09</v>
      </c>
      <c r="L92" s="202">
        <v>559.12</v>
      </c>
      <c r="M92" s="202">
        <v>27.28</v>
      </c>
      <c r="N92" s="202">
        <v>35.03</v>
      </c>
      <c r="O92" s="202">
        <v>0</v>
      </c>
      <c r="P92" s="202">
        <v>41.31</v>
      </c>
      <c r="Q92" s="202">
        <v>4.0599999999999996</v>
      </c>
      <c r="R92" s="202">
        <v>12.56</v>
      </c>
      <c r="S92" s="202">
        <v>7.73</v>
      </c>
      <c r="T92" s="202">
        <v>0</v>
      </c>
      <c r="U92" s="202">
        <v>60.88</v>
      </c>
      <c r="V92" s="202">
        <v>5.8</v>
      </c>
      <c r="W92" s="202">
        <v>9.66</v>
      </c>
      <c r="X92" s="202">
        <v>42.53</v>
      </c>
      <c r="Y92" s="202">
        <v>0</v>
      </c>
      <c r="Z92" s="202">
        <v>75.09</v>
      </c>
      <c r="AA92" s="202">
        <v>0</v>
      </c>
      <c r="AB92" s="202">
        <v>0</v>
      </c>
      <c r="AC92" s="202">
        <v>11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6.66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2.9</v>
      </c>
      <c r="K93" s="202">
        <v>9.09</v>
      </c>
      <c r="L93" s="202">
        <v>559.12</v>
      </c>
      <c r="M93" s="202">
        <v>27.28</v>
      </c>
      <c r="N93" s="202">
        <v>35.03</v>
      </c>
      <c r="O93" s="202">
        <v>0</v>
      </c>
      <c r="P93" s="202">
        <v>41.31</v>
      </c>
      <c r="Q93" s="202">
        <v>4.0599999999999996</v>
      </c>
      <c r="R93" s="202">
        <v>12.56</v>
      </c>
      <c r="S93" s="202">
        <v>7.73</v>
      </c>
      <c r="T93" s="202">
        <v>0</v>
      </c>
      <c r="U93" s="202">
        <v>60.88</v>
      </c>
      <c r="V93" s="202">
        <v>5.8</v>
      </c>
      <c r="W93" s="202">
        <v>9.66</v>
      </c>
      <c r="X93" s="202">
        <v>42.53</v>
      </c>
      <c r="Y93" s="202">
        <v>0</v>
      </c>
      <c r="Z93" s="202">
        <v>75.09</v>
      </c>
      <c r="AA93" s="202">
        <v>0</v>
      </c>
      <c r="AB93" s="202">
        <v>0</v>
      </c>
      <c r="AC93" s="202">
        <v>11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6.66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2.9</v>
      </c>
      <c r="K94" s="202">
        <v>9.09</v>
      </c>
      <c r="L94" s="202">
        <v>559.12</v>
      </c>
      <c r="M94" s="202">
        <v>27.28</v>
      </c>
      <c r="N94" s="202">
        <v>35.03</v>
      </c>
      <c r="O94" s="202">
        <v>0</v>
      </c>
      <c r="P94" s="202">
        <v>41.31</v>
      </c>
      <c r="Q94" s="202">
        <v>4.0599999999999996</v>
      </c>
      <c r="R94" s="202">
        <v>12.56</v>
      </c>
      <c r="S94" s="202">
        <v>7.73</v>
      </c>
      <c r="T94" s="202">
        <v>0</v>
      </c>
      <c r="U94" s="202">
        <v>60.88</v>
      </c>
      <c r="V94" s="202">
        <v>5.8</v>
      </c>
      <c r="W94" s="202">
        <v>9.66</v>
      </c>
      <c r="X94" s="202">
        <v>42.53</v>
      </c>
      <c r="Y94" s="202">
        <v>0</v>
      </c>
      <c r="Z94" s="202">
        <v>75.09</v>
      </c>
      <c r="AA94" s="202">
        <v>0</v>
      </c>
      <c r="AB94" s="202">
        <v>0</v>
      </c>
      <c r="AC94" s="202">
        <v>11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6.66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2.9</v>
      </c>
      <c r="K95" s="202">
        <v>9.09</v>
      </c>
      <c r="L95" s="202">
        <v>559.12</v>
      </c>
      <c r="M95" s="202">
        <v>27.28</v>
      </c>
      <c r="N95" s="202">
        <v>35.020000000000003</v>
      </c>
      <c r="O95" s="202">
        <v>0</v>
      </c>
      <c r="P95" s="202">
        <v>41.31</v>
      </c>
      <c r="Q95" s="202">
        <v>4.0599999999999996</v>
      </c>
      <c r="R95" s="202">
        <v>12.56</v>
      </c>
      <c r="S95" s="202">
        <v>7.73</v>
      </c>
      <c r="T95" s="202">
        <v>0</v>
      </c>
      <c r="U95" s="202">
        <v>60.88</v>
      </c>
      <c r="V95" s="202">
        <v>5.8</v>
      </c>
      <c r="W95" s="202">
        <v>9.66</v>
      </c>
      <c r="X95" s="202">
        <v>42.53</v>
      </c>
      <c r="Y95" s="202">
        <v>0</v>
      </c>
      <c r="Z95" s="202">
        <v>75.09</v>
      </c>
      <c r="AA95" s="202">
        <v>0</v>
      </c>
      <c r="AB95" s="202">
        <v>0</v>
      </c>
      <c r="AC95" s="202">
        <v>11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6.66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2.9</v>
      </c>
      <c r="K96" s="202">
        <v>9.09</v>
      </c>
      <c r="L96" s="202">
        <v>559.12</v>
      </c>
      <c r="M96" s="202">
        <v>27.28</v>
      </c>
      <c r="N96" s="202">
        <v>35.03</v>
      </c>
      <c r="O96" s="202">
        <v>0</v>
      </c>
      <c r="P96" s="202">
        <v>41.31</v>
      </c>
      <c r="Q96" s="202">
        <v>4.0599999999999996</v>
      </c>
      <c r="R96" s="202">
        <v>12.56</v>
      </c>
      <c r="S96" s="202">
        <v>7.73</v>
      </c>
      <c r="T96" s="202">
        <v>0</v>
      </c>
      <c r="U96" s="202">
        <v>60.88</v>
      </c>
      <c r="V96" s="202">
        <v>5.8</v>
      </c>
      <c r="W96" s="202">
        <v>9.66</v>
      </c>
      <c r="X96" s="202">
        <v>42.53</v>
      </c>
      <c r="Y96" s="202">
        <v>0</v>
      </c>
      <c r="Z96" s="202">
        <v>75.09</v>
      </c>
      <c r="AA96" s="202">
        <v>0</v>
      </c>
      <c r="AB96" s="202">
        <v>0</v>
      </c>
      <c r="AC96" s="202">
        <v>11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6.66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2.9</v>
      </c>
      <c r="K97" s="202">
        <v>9.09</v>
      </c>
      <c r="L97" s="202">
        <v>559.12</v>
      </c>
      <c r="M97" s="202">
        <v>27.28</v>
      </c>
      <c r="N97" s="202">
        <v>35.03</v>
      </c>
      <c r="O97" s="202">
        <v>0</v>
      </c>
      <c r="P97" s="202">
        <v>41.31</v>
      </c>
      <c r="Q97" s="202">
        <v>4.0599999999999996</v>
      </c>
      <c r="R97" s="202">
        <v>12.56</v>
      </c>
      <c r="S97" s="202">
        <v>7.73</v>
      </c>
      <c r="T97" s="202">
        <v>0</v>
      </c>
      <c r="U97" s="202">
        <v>60.88</v>
      </c>
      <c r="V97" s="202">
        <v>5.8</v>
      </c>
      <c r="W97" s="202">
        <v>9.66</v>
      </c>
      <c r="X97" s="202">
        <v>42.53</v>
      </c>
      <c r="Y97" s="202">
        <v>0</v>
      </c>
      <c r="Z97" s="202">
        <v>75.09</v>
      </c>
      <c r="AA97" s="202">
        <v>0</v>
      </c>
      <c r="AB97" s="202">
        <v>0</v>
      </c>
      <c r="AC97" s="202">
        <v>11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6.66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2.9</v>
      </c>
      <c r="K98" s="202">
        <v>9.09</v>
      </c>
      <c r="L98" s="202">
        <v>559.12</v>
      </c>
      <c r="M98" s="202">
        <v>27.28</v>
      </c>
      <c r="N98" s="202">
        <v>35.03</v>
      </c>
      <c r="O98" s="202">
        <v>0</v>
      </c>
      <c r="P98" s="202">
        <v>41.31</v>
      </c>
      <c r="Q98" s="202">
        <v>4.0599999999999996</v>
      </c>
      <c r="R98" s="202">
        <v>12.56</v>
      </c>
      <c r="S98" s="202">
        <v>7.73</v>
      </c>
      <c r="T98" s="202">
        <v>0</v>
      </c>
      <c r="U98" s="202">
        <v>60.88</v>
      </c>
      <c r="V98" s="202">
        <v>5.8</v>
      </c>
      <c r="W98" s="202">
        <v>9.66</v>
      </c>
      <c r="X98" s="202">
        <v>42.53</v>
      </c>
      <c r="Y98" s="202">
        <v>0</v>
      </c>
      <c r="Z98" s="202">
        <v>75.09</v>
      </c>
      <c r="AA98" s="202">
        <v>0</v>
      </c>
      <c r="AB98" s="202">
        <v>0</v>
      </c>
      <c r="AC98" s="202">
        <v>11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6.66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6.9600000000000037E-2</v>
      </c>
      <c r="K99">
        <f t="shared" si="0"/>
        <v>0.14082499999999998</v>
      </c>
      <c r="L99">
        <f t="shared" si="0"/>
        <v>9.7871575000000028</v>
      </c>
      <c r="M99">
        <f t="shared" si="0"/>
        <v>0.65472000000000063</v>
      </c>
      <c r="N99">
        <f t="shared" si="0"/>
        <v>0.84069250000000095</v>
      </c>
      <c r="O99">
        <f t="shared" si="0"/>
        <v>0</v>
      </c>
      <c r="P99">
        <f t="shared" si="0"/>
        <v>0.99143999999999888</v>
      </c>
      <c r="Q99">
        <f t="shared" si="0"/>
        <v>5.5107500000000018E-2</v>
      </c>
      <c r="R99">
        <f t="shared" si="0"/>
        <v>0.17520249999999979</v>
      </c>
      <c r="S99">
        <f t="shared" si="0"/>
        <v>0.12532000000000018</v>
      </c>
      <c r="T99">
        <f t="shared" si="0"/>
        <v>0</v>
      </c>
      <c r="U99">
        <f t="shared" si="0"/>
        <v>1.4855600000000018</v>
      </c>
      <c r="V99">
        <f t="shared" si="0"/>
        <v>7.5400000000000064E-2</v>
      </c>
      <c r="W99">
        <f t="shared" si="0"/>
        <v>0.12573250000000011</v>
      </c>
      <c r="X99">
        <f t="shared" si="0"/>
        <v>0.55287499999999989</v>
      </c>
      <c r="Y99">
        <f t="shared" si="0"/>
        <v>0</v>
      </c>
      <c r="Z99">
        <f t="shared" si="0"/>
        <v>1.2133100000000006</v>
      </c>
      <c r="AA99">
        <f t="shared" si="0"/>
        <v>0</v>
      </c>
      <c r="AB99">
        <f t="shared" si="0"/>
        <v>0</v>
      </c>
      <c r="AC99">
        <f t="shared" si="0"/>
        <v>0.26140999999999998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0.14638499999999988</v>
      </c>
      <c r="AJ99">
        <f t="shared" si="0"/>
        <v>0</v>
      </c>
      <c r="AK99">
        <f t="shared" si="0"/>
        <v>1.3845575000000028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0.22711500000000009</v>
      </c>
      <c r="AR99">
        <f t="shared" si="0"/>
        <v>0</v>
      </c>
      <c r="AS99">
        <f t="shared" si="0"/>
        <v>0</v>
      </c>
      <c r="AT99">
        <f t="shared" si="0"/>
        <v>8.1499999999999997E-4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44732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7.46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7.46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7.46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7.46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10.91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10.91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10.91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10.91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10.91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10.91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10.91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10.91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11.21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11.21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11.21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11.21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11.82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11.82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11.82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11.82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11.82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11.82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11.82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11.82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10.91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10.91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10.91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11.51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1.73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8.34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10.83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11.51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10.83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10.83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10.83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10.83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9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1.69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7.9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1.69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7.9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10.83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10.83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10.91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10.91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10.91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10.91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10.14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10.14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10.14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10.14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9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9.26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9.26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9.26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9.26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9.26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9.26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9.26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9.26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9.26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9.26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9.26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9.26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9.26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9.26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10.56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10.56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10.56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10.56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10.56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10.56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10.56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10.56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1.76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6.7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1.82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6.32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1.82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6.46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9.3699999999999992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9.3699999999999992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9.3699999999999992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9.3699999999999992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9.3699999999999992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9.3699999999999992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10.46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10.46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10.46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10.46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10.46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10.46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10.46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10.46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10.46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10.46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10.46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10.46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10.46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10.46</v>
      </c>
      <c r="AJ96" s="202">
        <v>0</v>
      </c>
      <c r="AK96" s="202">
        <v>31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10.46</v>
      </c>
      <c r="AJ97" s="202">
        <v>0</v>
      </c>
      <c r="AK97" s="202">
        <v>31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10.46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4.9427500000000069E-2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0.2429</v>
      </c>
      <c r="AJ99">
        <f t="shared" si="0"/>
        <v>0</v>
      </c>
      <c r="AK99">
        <f t="shared" si="0"/>
        <v>0.74399999999999999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0.96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0.96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0.96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0.96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2.1800000000000002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2.1800000000000002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2.1800000000000002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2.1800000000000002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2.1800000000000002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2.1800000000000002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2.1800000000000002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2.1800000000000002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2.2400000000000002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2.2400000000000002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2.2400000000000002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2.2400000000000002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2.36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2.36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2.36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2.36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2.36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2.36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2.36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2.36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2.1800000000000002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2.1800000000000002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2.1800000000000002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2.2999999999999998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0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2.17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2.2999999999999998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2.17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2.17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2.17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2.17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0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0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0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2.17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2.17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2.1800000000000002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2.1800000000000002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2.1800000000000002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2.1800000000000002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2.0299999999999998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2.0299999999999998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2.0299999999999998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2.0299999999999998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0.96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1.85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1.85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1.85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1.85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1.85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1.85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1.85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1.85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1.85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1.85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1.85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1.85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1.85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1.85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2.11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2.11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2.11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2.11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2.11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2.11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2.11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2.11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1.87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1.87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1.87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1.87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1.87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1.87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2.09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2.09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2.09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2.09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2.09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2.09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2.09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2.09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2.09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2.09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2.09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2.09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2.09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2.09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2.09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2.09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4.5172500000000018E-2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257.37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36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36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36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36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36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36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36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37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37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37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37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39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39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39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39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39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39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39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39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38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38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36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38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36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36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36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36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27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36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36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36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36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36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36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36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36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34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34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34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34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28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32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32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32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32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32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32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32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32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32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32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32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32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32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32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35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35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35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35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35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35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35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35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33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33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33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33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33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33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33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33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35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35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35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35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35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35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35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35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35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35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35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35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35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35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35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35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0.84225000000000005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0.84</v>
      </c>
      <c r="J99" s="156">
        <f t="shared" si="0"/>
        <v>0</v>
      </c>
      <c r="K99" s="156">
        <f t="shared" si="0"/>
        <v>6.4768425000000001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18.68</v>
      </c>
      <c r="D3" s="202">
        <v>0</v>
      </c>
      <c r="E3" s="202">
        <v>0</v>
      </c>
      <c r="F3" s="202">
        <v>30.52</v>
      </c>
      <c r="G3" s="202">
        <v>0</v>
      </c>
      <c r="H3" s="202">
        <v>0</v>
      </c>
      <c r="I3" s="202">
        <v>22.62</v>
      </c>
      <c r="J3" s="202">
        <v>14.44</v>
      </c>
      <c r="K3" s="202">
        <v>241.72</v>
      </c>
      <c r="L3" s="202">
        <v>11.04</v>
      </c>
      <c r="M3" s="202">
        <v>2.13</v>
      </c>
      <c r="N3" s="202">
        <v>1.74</v>
      </c>
      <c r="O3" s="202">
        <v>2.46</v>
      </c>
      <c r="P3" s="202">
        <v>0.92</v>
      </c>
      <c r="Q3" s="202">
        <v>0.09</v>
      </c>
      <c r="R3" s="202">
        <v>11.05</v>
      </c>
      <c r="S3" s="202">
        <v>6.76</v>
      </c>
      <c r="T3" s="202">
        <v>0</v>
      </c>
      <c r="U3" s="202">
        <v>2.0299999999999998</v>
      </c>
      <c r="V3" s="202">
        <v>9.1</v>
      </c>
      <c r="W3" s="202">
        <v>0.51</v>
      </c>
      <c r="X3" s="202">
        <v>2.17</v>
      </c>
      <c r="Y3" s="202">
        <v>0</v>
      </c>
      <c r="Z3" s="202">
        <v>3.48</v>
      </c>
      <c r="AA3" s="202">
        <v>0</v>
      </c>
      <c r="AB3" s="202">
        <v>0</v>
      </c>
      <c r="AC3" s="202">
        <v>20.68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42.63</v>
      </c>
      <c r="AJ3" s="202">
        <v>0</v>
      </c>
      <c r="AK3" s="202">
        <v>21.34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18.68</v>
      </c>
      <c r="D4" s="202">
        <v>0</v>
      </c>
      <c r="E4" s="202">
        <v>0</v>
      </c>
      <c r="F4" s="202">
        <v>30.52</v>
      </c>
      <c r="G4" s="202">
        <v>0</v>
      </c>
      <c r="H4" s="202">
        <v>0</v>
      </c>
      <c r="I4" s="202">
        <v>22.62</v>
      </c>
      <c r="J4" s="202">
        <v>14.44</v>
      </c>
      <c r="K4" s="202">
        <v>241.72</v>
      </c>
      <c r="L4" s="202">
        <v>11.04</v>
      </c>
      <c r="M4" s="202">
        <v>2.13</v>
      </c>
      <c r="N4" s="202">
        <v>1.74</v>
      </c>
      <c r="O4" s="202">
        <v>2.46</v>
      </c>
      <c r="P4" s="202">
        <v>0.92</v>
      </c>
      <c r="Q4" s="202">
        <v>0.09</v>
      </c>
      <c r="R4" s="202">
        <v>10.89</v>
      </c>
      <c r="S4" s="202">
        <v>6.76</v>
      </c>
      <c r="T4" s="202">
        <v>0</v>
      </c>
      <c r="U4" s="202">
        <v>2.0299999999999998</v>
      </c>
      <c r="V4" s="202">
        <v>9.1</v>
      </c>
      <c r="W4" s="202">
        <v>0.51</v>
      </c>
      <c r="X4" s="202">
        <v>2.17</v>
      </c>
      <c r="Y4" s="202">
        <v>0</v>
      </c>
      <c r="Z4" s="202">
        <v>3.48</v>
      </c>
      <c r="AA4" s="202">
        <v>0</v>
      </c>
      <c r="AB4" s="202">
        <v>0</v>
      </c>
      <c r="AC4" s="202">
        <v>20.68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42.63</v>
      </c>
      <c r="AJ4" s="202">
        <v>0</v>
      </c>
      <c r="AK4" s="202">
        <v>21.34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18.68</v>
      </c>
      <c r="D5" s="202">
        <v>0</v>
      </c>
      <c r="E5" s="202">
        <v>0</v>
      </c>
      <c r="F5" s="202">
        <v>30.52</v>
      </c>
      <c r="G5" s="202">
        <v>0</v>
      </c>
      <c r="H5" s="202">
        <v>0</v>
      </c>
      <c r="I5" s="202">
        <v>22.62</v>
      </c>
      <c r="J5" s="202">
        <v>14.44</v>
      </c>
      <c r="K5" s="202">
        <v>241.72</v>
      </c>
      <c r="L5" s="202">
        <v>11.04</v>
      </c>
      <c r="M5" s="202">
        <v>2.13</v>
      </c>
      <c r="N5" s="202">
        <v>1.74</v>
      </c>
      <c r="O5" s="202">
        <v>2.46</v>
      </c>
      <c r="P5" s="202">
        <v>0.92</v>
      </c>
      <c r="Q5" s="202">
        <v>0.09</v>
      </c>
      <c r="R5" s="202">
        <v>10.89</v>
      </c>
      <c r="S5" s="202">
        <v>6.76</v>
      </c>
      <c r="T5" s="202">
        <v>0</v>
      </c>
      <c r="U5" s="202">
        <v>2.0699999999999998</v>
      </c>
      <c r="V5" s="202">
        <v>9.1</v>
      </c>
      <c r="W5" s="202">
        <v>0.51</v>
      </c>
      <c r="X5" s="202">
        <v>2.17</v>
      </c>
      <c r="Y5" s="202">
        <v>0</v>
      </c>
      <c r="Z5" s="202">
        <v>3.48</v>
      </c>
      <c r="AA5" s="202">
        <v>0</v>
      </c>
      <c r="AB5" s="202">
        <v>0</v>
      </c>
      <c r="AC5" s="202">
        <v>20.68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42.63</v>
      </c>
      <c r="AJ5" s="202">
        <v>0</v>
      </c>
      <c r="AK5" s="202">
        <v>21.34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18.68</v>
      </c>
      <c r="D6" s="202">
        <v>0</v>
      </c>
      <c r="E6" s="202">
        <v>0</v>
      </c>
      <c r="F6" s="202">
        <v>30.52</v>
      </c>
      <c r="G6" s="202">
        <v>0</v>
      </c>
      <c r="H6" s="202">
        <v>0</v>
      </c>
      <c r="I6" s="202">
        <v>22.62</v>
      </c>
      <c r="J6" s="202">
        <v>14.44</v>
      </c>
      <c r="K6" s="202">
        <v>241.72</v>
      </c>
      <c r="L6" s="202">
        <v>11.04</v>
      </c>
      <c r="M6" s="202">
        <v>2.13</v>
      </c>
      <c r="N6" s="202">
        <v>1.74</v>
      </c>
      <c r="O6" s="202">
        <v>2.46</v>
      </c>
      <c r="P6" s="202">
        <v>0.92</v>
      </c>
      <c r="Q6" s="202">
        <v>0.09</v>
      </c>
      <c r="R6" s="202">
        <v>10.89</v>
      </c>
      <c r="S6" s="202">
        <v>6.76</v>
      </c>
      <c r="T6" s="202">
        <v>0</v>
      </c>
      <c r="U6" s="202">
        <v>2.0699999999999998</v>
      </c>
      <c r="V6" s="202">
        <v>9.1</v>
      </c>
      <c r="W6" s="202">
        <v>0.51</v>
      </c>
      <c r="X6" s="202">
        <v>2.17</v>
      </c>
      <c r="Y6" s="202">
        <v>0</v>
      </c>
      <c r="Z6" s="202">
        <v>3.48</v>
      </c>
      <c r="AA6" s="202">
        <v>0</v>
      </c>
      <c r="AB6" s="202">
        <v>0</v>
      </c>
      <c r="AC6" s="202">
        <v>20.68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42.63</v>
      </c>
      <c r="AJ6" s="202">
        <v>0</v>
      </c>
      <c r="AK6" s="202">
        <v>21.34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18.68</v>
      </c>
      <c r="D7" s="202">
        <v>0</v>
      </c>
      <c r="E7" s="202">
        <v>0</v>
      </c>
      <c r="F7" s="202">
        <v>30.52</v>
      </c>
      <c r="G7" s="202">
        <v>0</v>
      </c>
      <c r="H7" s="202">
        <v>0</v>
      </c>
      <c r="I7" s="202">
        <v>22.62</v>
      </c>
      <c r="J7" s="202">
        <v>14.44</v>
      </c>
      <c r="K7" s="202">
        <v>241.72</v>
      </c>
      <c r="L7" s="202">
        <v>11.04</v>
      </c>
      <c r="M7" s="202">
        <v>2.13</v>
      </c>
      <c r="N7" s="202">
        <v>1.74</v>
      </c>
      <c r="O7" s="202">
        <v>2.46</v>
      </c>
      <c r="P7" s="202">
        <v>0.92</v>
      </c>
      <c r="Q7" s="202">
        <v>0.09</v>
      </c>
      <c r="R7" s="202">
        <v>10.89</v>
      </c>
      <c r="S7" s="202">
        <v>6.76</v>
      </c>
      <c r="T7" s="202">
        <v>0</v>
      </c>
      <c r="U7" s="202">
        <v>2.0699999999999998</v>
      </c>
      <c r="V7" s="202">
        <v>9.1</v>
      </c>
      <c r="W7" s="202">
        <v>0.51</v>
      </c>
      <c r="X7" s="202">
        <v>2.17</v>
      </c>
      <c r="Y7" s="202">
        <v>0</v>
      </c>
      <c r="Z7" s="202">
        <v>3.48</v>
      </c>
      <c r="AA7" s="202">
        <v>0</v>
      </c>
      <c r="AB7" s="202">
        <v>0</v>
      </c>
      <c r="AC7" s="202">
        <v>20.68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40.74</v>
      </c>
      <c r="AJ7" s="202">
        <v>0</v>
      </c>
      <c r="AK7" s="202">
        <v>21.34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18.68</v>
      </c>
      <c r="D8" s="202">
        <v>0</v>
      </c>
      <c r="E8" s="202">
        <v>0</v>
      </c>
      <c r="F8" s="202">
        <v>30.52</v>
      </c>
      <c r="G8" s="202">
        <v>0</v>
      </c>
      <c r="H8" s="202">
        <v>0</v>
      </c>
      <c r="I8" s="202">
        <v>22.62</v>
      </c>
      <c r="J8" s="202">
        <v>14.44</v>
      </c>
      <c r="K8" s="202">
        <v>241.72</v>
      </c>
      <c r="L8" s="202">
        <v>11.04</v>
      </c>
      <c r="M8" s="202">
        <v>2.13</v>
      </c>
      <c r="N8" s="202">
        <v>1.74</v>
      </c>
      <c r="O8" s="202">
        <v>2.46</v>
      </c>
      <c r="P8" s="202">
        <v>0.92</v>
      </c>
      <c r="Q8" s="202">
        <v>0.09</v>
      </c>
      <c r="R8" s="202">
        <v>10.89</v>
      </c>
      <c r="S8" s="202">
        <v>6.76</v>
      </c>
      <c r="T8" s="202">
        <v>0</v>
      </c>
      <c r="U8" s="202">
        <v>2.0699999999999998</v>
      </c>
      <c r="V8" s="202">
        <v>9.1</v>
      </c>
      <c r="W8" s="202">
        <v>0.51</v>
      </c>
      <c r="X8" s="202">
        <v>2.17</v>
      </c>
      <c r="Y8" s="202">
        <v>0</v>
      </c>
      <c r="Z8" s="202">
        <v>3.48</v>
      </c>
      <c r="AA8" s="202">
        <v>0</v>
      </c>
      <c r="AB8" s="202">
        <v>0</v>
      </c>
      <c r="AC8" s="202">
        <v>20.68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40.74</v>
      </c>
      <c r="AJ8" s="202">
        <v>0</v>
      </c>
      <c r="AK8" s="202">
        <v>21.34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18.68</v>
      </c>
      <c r="D9" s="202">
        <v>0</v>
      </c>
      <c r="E9" s="202">
        <v>0</v>
      </c>
      <c r="F9" s="202">
        <v>30.52</v>
      </c>
      <c r="G9" s="202">
        <v>0</v>
      </c>
      <c r="H9" s="202">
        <v>0</v>
      </c>
      <c r="I9" s="202">
        <v>22.62</v>
      </c>
      <c r="J9" s="202">
        <v>14.44</v>
      </c>
      <c r="K9" s="202">
        <v>241.72</v>
      </c>
      <c r="L9" s="202">
        <v>11.04</v>
      </c>
      <c r="M9" s="202">
        <v>49.27</v>
      </c>
      <c r="N9" s="202">
        <v>37.380000000000003</v>
      </c>
      <c r="O9" s="202">
        <v>63.62</v>
      </c>
      <c r="P9" s="202">
        <v>21.73</v>
      </c>
      <c r="Q9" s="202">
        <v>1.65</v>
      </c>
      <c r="R9" s="202">
        <v>18.62</v>
      </c>
      <c r="S9" s="202">
        <v>11.59</v>
      </c>
      <c r="T9" s="202">
        <v>0</v>
      </c>
      <c r="U9" s="202">
        <v>2.0699999999999998</v>
      </c>
      <c r="V9" s="202">
        <v>9.1</v>
      </c>
      <c r="W9" s="202">
        <v>9.82</v>
      </c>
      <c r="X9" s="202">
        <v>50.29</v>
      </c>
      <c r="Y9" s="202">
        <v>0</v>
      </c>
      <c r="Z9" s="202">
        <v>45.81</v>
      </c>
      <c r="AA9" s="202">
        <v>0</v>
      </c>
      <c r="AB9" s="202">
        <v>0</v>
      </c>
      <c r="AC9" s="202">
        <v>20.68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40.74</v>
      </c>
      <c r="AJ9" s="202">
        <v>0</v>
      </c>
      <c r="AK9" s="202">
        <v>21.34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18.68</v>
      </c>
      <c r="D10" s="202">
        <v>0</v>
      </c>
      <c r="E10" s="202">
        <v>0</v>
      </c>
      <c r="F10" s="202">
        <v>30.52</v>
      </c>
      <c r="G10" s="202">
        <v>0</v>
      </c>
      <c r="H10" s="202">
        <v>0</v>
      </c>
      <c r="I10" s="202">
        <v>22.62</v>
      </c>
      <c r="J10" s="202">
        <v>14.44</v>
      </c>
      <c r="K10" s="202">
        <v>241.72</v>
      </c>
      <c r="L10" s="202">
        <v>11.04</v>
      </c>
      <c r="M10" s="202">
        <v>49.27</v>
      </c>
      <c r="N10" s="202">
        <v>37.380000000000003</v>
      </c>
      <c r="O10" s="202">
        <v>63.62</v>
      </c>
      <c r="P10" s="202">
        <v>21.73</v>
      </c>
      <c r="Q10" s="202">
        <v>0.52</v>
      </c>
      <c r="R10" s="202">
        <v>18.62</v>
      </c>
      <c r="S10" s="202">
        <v>11.59</v>
      </c>
      <c r="T10" s="202">
        <v>0</v>
      </c>
      <c r="U10" s="202">
        <v>2.0699999999999998</v>
      </c>
      <c r="V10" s="202">
        <v>9.1</v>
      </c>
      <c r="W10" s="202">
        <v>10.45</v>
      </c>
      <c r="X10" s="202">
        <v>50.29</v>
      </c>
      <c r="Y10" s="202">
        <v>0</v>
      </c>
      <c r="Z10" s="202">
        <v>45.81</v>
      </c>
      <c r="AA10" s="202">
        <v>0</v>
      </c>
      <c r="AB10" s="202">
        <v>0</v>
      </c>
      <c r="AC10" s="202">
        <v>20.68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40.74</v>
      </c>
      <c r="AJ10" s="202">
        <v>0</v>
      </c>
      <c r="AK10" s="202">
        <v>21.34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18.68</v>
      </c>
      <c r="D11" s="202">
        <v>0</v>
      </c>
      <c r="E11" s="202">
        <v>0</v>
      </c>
      <c r="F11" s="202">
        <v>30.52</v>
      </c>
      <c r="G11" s="202">
        <v>0</v>
      </c>
      <c r="H11" s="202">
        <v>0</v>
      </c>
      <c r="I11" s="202">
        <v>22.62</v>
      </c>
      <c r="J11" s="202">
        <v>14.44</v>
      </c>
      <c r="K11" s="202">
        <v>241.72</v>
      </c>
      <c r="L11" s="202">
        <v>11.04</v>
      </c>
      <c r="M11" s="202">
        <v>49.27</v>
      </c>
      <c r="N11" s="202">
        <v>37.380000000000003</v>
      </c>
      <c r="O11" s="202">
        <v>63.62</v>
      </c>
      <c r="P11" s="202">
        <v>21.73</v>
      </c>
      <c r="Q11" s="202">
        <v>0.52</v>
      </c>
      <c r="R11" s="202">
        <v>15.71</v>
      </c>
      <c r="S11" s="202">
        <v>9.26</v>
      </c>
      <c r="T11" s="202">
        <v>0</v>
      </c>
      <c r="U11" s="202">
        <v>2.0699999999999998</v>
      </c>
      <c r="V11" s="202">
        <v>9.1</v>
      </c>
      <c r="W11" s="202">
        <v>10.45</v>
      </c>
      <c r="X11" s="202">
        <v>50.29</v>
      </c>
      <c r="Y11" s="202">
        <v>0</v>
      </c>
      <c r="Z11" s="202">
        <v>45.81</v>
      </c>
      <c r="AA11" s="202">
        <v>0</v>
      </c>
      <c r="AB11" s="202">
        <v>0</v>
      </c>
      <c r="AC11" s="202">
        <v>20.68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40.74</v>
      </c>
      <c r="AJ11" s="202">
        <v>0</v>
      </c>
      <c r="AK11" s="202">
        <v>21.34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18.68</v>
      </c>
      <c r="D12" s="202">
        <v>0</v>
      </c>
      <c r="E12" s="202">
        <v>0</v>
      </c>
      <c r="F12" s="202">
        <v>30.52</v>
      </c>
      <c r="G12" s="202">
        <v>0</v>
      </c>
      <c r="H12" s="202">
        <v>0</v>
      </c>
      <c r="I12" s="202">
        <v>22.62</v>
      </c>
      <c r="J12" s="202">
        <v>14.44</v>
      </c>
      <c r="K12" s="202">
        <v>241.72</v>
      </c>
      <c r="L12" s="202">
        <v>5.96</v>
      </c>
      <c r="M12" s="202">
        <v>49.27</v>
      </c>
      <c r="N12" s="202">
        <v>37.380000000000003</v>
      </c>
      <c r="O12" s="202">
        <v>63.62</v>
      </c>
      <c r="P12" s="202">
        <v>21.73</v>
      </c>
      <c r="Q12" s="202">
        <v>0.52</v>
      </c>
      <c r="R12" s="202">
        <v>15.71</v>
      </c>
      <c r="S12" s="202">
        <v>9.26</v>
      </c>
      <c r="T12" s="202">
        <v>0</v>
      </c>
      <c r="U12" s="202">
        <v>2.0699999999999998</v>
      </c>
      <c r="V12" s="202">
        <v>9.1</v>
      </c>
      <c r="W12" s="202">
        <v>10.45</v>
      </c>
      <c r="X12" s="202">
        <v>50.29</v>
      </c>
      <c r="Y12" s="202">
        <v>0</v>
      </c>
      <c r="Z12" s="202">
        <v>45.81</v>
      </c>
      <c r="AA12" s="202">
        <v>0</v>
      </c>
      <c r="AB12" s="202">
        <v>0</v>
      </c>
      <c r="AC12" s="202">
        <v>20.68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40.74</v>
      </c>
      <c r="AJ12" s="202">
        <v>0</v>
      </c>
      <c r="AK12" s="202">
        <v>21.34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18.68</v>
      </c>
      <c r="D13" s="202">
        <v>0</v>
      </c>
      <c r="E13" s="202">
        <v>0</v>
      </c>
      <c r="F13" s="202">
        <v>30.52</v>
      </c>
      <c r="G13" s="202">
        <v>0</v>
      </c>
      <c r="H13" s="202">
        <v>0</v>
      </c>
      <c r="I13" s="202">
        <v>22.62</v>
      </c>
      <c r="J13" s="202">
        <v>14.44</v>
      </c>
      <c r="K13" s="202">
        <v>233.04</v>
      </c>
      <c r="L13" s="202">
        <v>5.96</v>
      </c>
      <c r="M13" s="202">
        <v>49.27</v>
      </c>
      <c r="N13" s="202">
        <v>37.380000000000003</v>
      </c>
      <c r="O13" s="202">
        <v>63.62</v>
      </c>
      <c r="P13" s="202">
        <v>21.73</v>
      </c>
      <c r="Q13" s="202">
        <v>0.52</v>
      </c>
      <c r="R13" s="202">
        <v>15.71</v>
      </c>
      <c r="S13" s="202">
        <v>9.26</v>
      </c>
      <c r="T13" s="202">
        <v>0</v>
      </c>
      <c r="U13" s="202">
        <v>2.08</v>
      </c>
      <c r="V13" s="202">
        <v>9.1</v>
      </c>
      <c r="W13" s="202">
        <v>10.45</v>
      </c>
      <c r="X13" s="202">
        <v>50.29</v>
      </c>
      <c r="Y13" s="202">
        <v>0</v>
      </c>
      <c r="Z13" s="202">
        <v>45.81</v>
      </c>
      <c r="AA13" s="202">
        <v>0</v>
      </c>
      <c r="AB13" s="202">
        <v>0</v>
      </c>
      <c r="AC13" s="202">
        <v>20.68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40.74</v>
      </c>
      <c r="AJ13" s="202">
        <v>0</v>
      </c>
      <c r="AK13" s="202">
        <v>21.34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18.68</v>
      </c>
      <c r="D14" s="202">
        <v>0</v>
      </c>
      <c r="E14" s="202">
        <v>0</v>
      </c>
      <c r="F14" s="202">
        <v>30.52</v>
      </c>
      <c r="G14" s="202">
        <v>0</v>
      </c>
      <c r="H14" s="202">
        <v>0</v>
      </c>
      <c r="I14" s="202">
        <v>22.62</v>
      </c>
      <c r="J14" s="202">
        <v>14.44</v>
      </c>
      <c r="K14" s="202">
        <v>233.06</v>
      </c>
      <c r="L14" s="202">
        <v>5.96</v>
      </c>
      <c r="M14" s="202">
        <v>49.27</v>
      </c>
      <c r="N14" s="202">
        <v>37.380000000000003</v>
      </c>
      <c r="O14" s="202">
        <v>63.62</v>
      </c>
      <c r="P14" s="202">
        <v>21.73</v>
      </c>
      <c r="Q14" s="202">
        <v>0.52</v>
      </c>
      <c r="R14" s="202">
        <v>15.71</v>
      </c>
      <c r="S14" s="202">
        <v>9.26</v>
      </c>
      <c r="T14" s="202">
        <v>0</v>
      </c>
      <c r="U14" s="202">
        <v>2.08</v>
      </c>
      <c r="V14" s="202">
        <v>9.1</v>
      </c>
      <c r="W14" s="202">
        <v>10.45</v>
      </c>
      <c r="X14" s="202">
        <v>50.29</v>
      </c>
      <c r="Y14" s="202">
        <v>0</v>
      </c>
      <c r="Z14" s="202">
        <v>45.81</v>
      </c>
      <c r="AA14" s="202">
        <v>0</v>
      </c>
      <c r="AB14" s="202">
        <v>0</v>
      </c>
      <c r="AC14" s="202">
        <v>20.68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40.74</v>
      </c>
      <c r="AJ14" s="202">
        <v>0</v>
      </c>
      <c r="AK14" s="202">
        <v>21.34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18.68</v>
      </c>
      <c r="D15" s="202">
        <v>0</v>
      </c>
      <c r="E15" s="202">
        <v>0</v>
      </c>
      <c r="F15" s="202">
        <v>30.52</v>
      </c>
      <c r="G15" s="202">
        <v>0</v>
      </c>
      <c r="H15" s="202">
        <v>0</v>
      </c>
      <c r="I15" s="202">
        <v>22.62</v>
      </c>
      <c r="J15" s="202">
        <v>14.44</v>
      </c>
      <c r="K15" s="202">
        <v>233.12</v>
      </c>
      <c r="L15" s="202">
        <v>7.24</v>
      </c>
      <c r="M15" s="202">
        <v>49.27</v>
      </c>
      <c r="N15" s="202">
        <v>37.380000000000003</v>
      </c>
      <c r="O15" s="202">
        <v>63.62</v>
      </c>
      <c r="P15" s="202">
        <v>21.73</v>
      </c>
      <c r="Q15" s="202">
        <v>0.52</v>
      </c>
      <c r="R15" s="202">
        <v>15.65</v>
      </c>
      <c r="S15" s="202">
        <v>9.26</v>
      </c>
      <c r="T15" s="202">
        <v>0</v>
      </c>
      <c r="U15" s="202">
        <v>2.08</v>
      </c>
      <c r="V15" s="202">
        <v>9.1</v>
      </c>
      <c r="W15" s="202">
        <v>10.45</v>
      </c>
      <c r="X15" s="202">
        <v>50.29</v>
      </c>
      <c r="Y15" s="202">
        <v>0</v>
      </c>
      <c r="Z15" s="202">
        <v>45.81</v>
      </c>
      <c r="AA15" s="202">
        <v>0</v>
      </c>
      <c r="AB15" s="202">
        <v>0</v>
      </c>
      <c r="AC15" s="202">
        <v>20.68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40.450000000000003</v>
      </c>
      <c r="AJ15" s="202">
        <v>0</v>
      </c>
      <c r="AK15" s="202">
        <v>21.34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18.68</v>
      </c>
      <c r="D16" s="202">
        <v>0</v>
      </c>
      <c r="E16" s="202">
        <v>0</v>
      </c>
      <c r="F16" s="202">
        <v>30.52</v>
      </c>
      <c r="G16" s="202">
        <v>0</v>
      </c>
      <c r="H16" s="202">
        <v>0</v>
      </c>
      <c r="I16" s="202">
        <v>22.62</v>
      </c>
      <c r="J16" s="202">
        <v>14.44</v>
      </c>
      <c r="K16" s="202">
        <v>233.15</v>
      </c>
      <c r="L16" s="202">
        <v>7.24</v>
      </c>
      <c r="M16" s="202">
        <v>49.27</v>
      </c>
      <c r="N16" s="202">
        <v>37.380000000000003</v>
      </c>
      <c r="O16" s="202">
        <v>63.62</v>
      </c>
      <c r="P16" s="202">
        <v>21.73</v>
      </c>
      <c r="Q16" s="202">
        <v>0.52</v>
      </c>
      <c r="R16" s="202">
        <v>15.65</v>
      </c>
      <c r="S16" s="202">
        <v>9.26</v>
      </c>
      <c r="T16" s="202">
        <v>0</v>
      </c>
      <c r="U16" s="202">
        <v>2.08</v>
      </c>
      <c r="V16" s="202">
        <v>9.1</v>
      </c>
      <c r="W16" s="202">
        <v>10.45</v>
      </c>
      <c r="X16" s="202">
        <v>50.29</v>
      </c>
      <c r="Y16" s="202">
        <v>0</v>
      </c>
      <c r="Z16" s="202">
        <v>45.81</v>
      </c>
      <c r="AA16" s="202">
        <v>0</v>
      </c>
      <c r="AB16" s="202">
        <v>0</v>
      </c>
      <c r="AC16" s="202">
        <v>20.68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40.450000000000003</v>
      </c>
      <c r="AJ16" s="202">
        <v>0</v>
      </c>
      <c r="AK16" s="202">
        <v>21.34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18.68</v>
      </c>
      <c r="D17" s="202">
        <v>0</v>
      </c>
      <c r="E17" s="202">
        <v>0</v>
      </c>
      <c r="F17" s="202">
        <v>30.52</v>
      </c>
      <c r="G17" s="202">
        <v>0</v>
      </c>
      <c r="H17" s="202">
        <v>0</v>
      </c>
      <c r="I17" s="202">
        <v>22.62</v>
      </c>
      <c r="J17" s="202">
        <v>14.44</v>
      </c>
      <c r="K17" s="202">
        <v>233.12</v>
      </c>
      <c r="L17" s="202">
        <v>6.74</v>
      </c>
      <c r="M17" s="202">
        <v>49.27</v>
      </c>
      <c r="N17" s="202">
        <v>37.380000000000003</v>
      </c>
      <c r="O17" s="202">
        <v>63.62</v>
      </c>
      <c r="P17" s="202">
        <v>21.73</v>
      </c>
      <c r="Q17" s="202">
        <v>0.52</v>
      </c>
      <c r="R17" s="202">
        <v>14.11</v>
      </c>
      <c r="S17" s="202">
        <v>9.26</v>
      </c>
      <c r="T17" s="202">
        <v>0</v>
      </c>
      <c r="U17" s="202">
        <v>2.08</v>
      </c>
      <c r="V17" s="202">
        <v>9.1</v>
      </c>
      <c r="W17" s="202">
        <v>10.45</v>
      </c>
      <c r="X17" s="202">
        <v>50.29</v>
      </c>
      <c r="Y17" s="202">
        <v>0</v>
      </c>
      <c r="Z17" s="202">
        <v>45.81</v>
      </c>
      <c r="AA17" s="202">
        <v>0</v>
      </c>
      <c r="AB17" s="202">
        <v>0</v>
      </c>
      <c r="AC17" s="202">
        <v>20.68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40.450000000000003</v>
      </c>
      <c r="AJ17" s="202">
        <v>0</v>
      </c>
      <c r="AK17" s="202">
        <v>21.34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18.68</v>
      </c>
      <c r="D18" s="202">
        <v>0</v>
      </c>
      <c r="E18" s="202">
        <v>0</v>
      </c>
      <c r="F18" s="202">
        <v>30.52</v>
      </c>
      <c r="G18" s="202">
        <v>0</v>
      </c>
      <c r="H18" s="202">
        <v>0</v>
      </c>
      <c r="I18" s="202">
        <v>22.62</v>
      </c>
      <c r="J18" s="202">
        <v>14.44</v>
      </c>
      <c r="K18" s="202">
        <v>233.15</v>
      </c>
      <c r="L18" s="202">
        <v>6.74</v>
      </c>
      <c r="M18" s="202">
        <v>49.27</v>
      </c>
      <c r="N18" s="202">
        <v>37.380000000000003</v>
      </c>
      <c r="O18" s="202">
        <v>63.62</v>
      </c>
      <c r="P18" s="202">
        <v>21.73</v>
      </c>
      <c r="Q18" s="202">
        <v>0.52</v>
      </c>
      <c r="R18" s="202">
        <v>14.11</v>
      </c>
      <c r="S18" s="202">
        <v>9.26</v>
      </c>
      <c r="T18" s="202">
        <v>0</v>
      </c>
      <c r="U18" s="202">
        <v>2.08</v>
      </c>
      <c r="V18" s="202">
        <v>9.1</v>
      </c>
      <c r="W18" s="202">
        <v>10.45</v>
      </c>
      <c r="X18" s="202">
        <v>50.29</v>
      </c>
      <c r="Y18" s="202">
        <v>0</v>
      </c>
      <c r="Z18" s="202">
        <v>45.81</v>
      </c>
      <c r="AA18" s="202">
        <v>0</v>
      </c>
      <c r="AB18" s="202">
        <v>0</v>
      </c>
      <c r="AC18" s="202">
        <v>20.68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40.450000000000003</v>
      </c>
      <c r="AJ18" s="202">
        <v>0</v>
      </c>
      <c r="AK18" s="202">
        <v>21.34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18.68</v>
      </c>
      <c r="D19" s="202">
        <v>0</v>
      </c>
      <c r="E19" s="202">
        <v>0</v>
      </c>
      <c r="F19" s="202">
        <v>30.52</v>
      </c>
      <c r="G19" s="202">
        <v>0</v>
      </c>
      <c r="H19" s="202">
        <v>0</v>
      </c>
      <c r="I19" s="202">
        <v>22.62</v>
      </c>
      <c r="J19" s="202">
        <v>14.44</v>
      </c>
      <c r="K19" s="202">
        <v>233.04</v>
      </c>
      <c r="L19" s="202">
        <v>11.04</v>
      </c>
      <c r="M19" s="202">
        <v>49.27</v>
      </c>
      <c r="N19" s="202">
        <v>37.380000000000003</v>
      </c>
      <c r="O19" s="202">
        <v>63.62</v>
      </c>
      <c r="P19" s="202">
        <v>21.73</v>
      </c>
      <c r="Q19" s="202">
        <v>0.52</v>
      </c>
      <c r="R19" s="202">
        <v>14.04</v>
      </c>
      <c r="S19" s="202">
        <v>9.2200000000000006</v>
      </c>
      <c r="T19" s="202">
        <v>0</v>
      </c>
      <c r="U19" s="202">
        <v>2.08</v>
      </c>
      <c r="V19" s="202">
        <v>9.1</v>
      </c>
      <c r="W19" s="202">
        <v>10.45</v>
      </c>
      <c r="X19" s="202">
        <v>50.29</v>
      </c>
      <c r="Y19" s="202">
        <v>0</v>
      </c>
      <c r="Z19" s="202">
        <v>45.81</v>
      </c>
      <c r="AA19" s="202">
        <v>0</v>
      </c>
      <c r="AB19" s="202">
        <v>0</v>
      </c>
      <c r="AC19" s="202">
        <v>20.68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41.3</v>
      </c>
      <c r="AJ19" s="202">
        <v>0</v>
      </c>
      <c r="AK19" s="202">
        <v>21.34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18.68</v>
      </c>
      <c r="D20" s="202">
        <v>0</v>
      </c>
      <c r="E20" s="202">
        <v>0</v>
      </c>
      <c r="F20" s="202">
        <v>30.52</v>
      </c>
      <c r="G20" s="202">
        <v>0</v>
      </c>
      <c r="H20" s="202">
        <v>0</v>
      </c>
      <c r="I20" s="202">
        <v>22.62</v>
      </c>
      <c r="J20" s="202">
        <v>14.44</v>
      </c>
      <c r="K20" s="202">
        <v>233.06</v>
      </c>
      <c r="L20" s="202">
        <v>11.04</v>
      </c>
      <c r="M20" s="202">
        <v>49.27</v>
      </c>
      <c r="N20" s="202">
        <v>37.380000000000003</v>
      </c>
      <c r="O20" s="202">
        <v>63.62</v>
      </c>
      <c r="P20" s="202">
        <v>21.73</v>
      </c>
      <c r="Q20" s="202">
        <v>0.52</v>
      </c>
      <c r="R20" s="202">
        <v>14.04</v>
      </c>
      <c r="S20" s="202">
        <v>9.2200000000000006</v>
      </c>
      <c r="T20" s="202">
        <v>0</v>
      </c>
      <c r="U20" s="202">
        <v>2.08</v>
      </c>
      <c r="V20" s="202">
        <v>9.1</v>
      </c>
      <c r="W20" s="202">
        <v>10.45</v>
      </c>
      <c r="X20" s="202">
        <v>50.29</v>
      </c>
      <c r="Y20" s="202">
        <v>0</v>
      </c>
      <c r="Z20" s="202">
        <v>45.81</v>
      </c>
      <c r="AA20" s="202">
        <v>0</v>
      </c>
      <c r="AB20" s="202">
        <v>0</v>
      </c>
      <c r="AC20" s="202">
        <v>20.68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41.3</v>
      </c>
      <c r="AJ20" s="202">
        <v>0</v>
      </c>
      <c r="AK20" s="202">
        <v>21.34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18.68</v>
      </c>
      <c r="D21" s="202">
        <v>0</v>
      </c>
      <c r="E21" s="202">
        <v>0</v>
      </c>
      <c r="F21" s="202">
        <v>30.52</v>
      </c>
      <c r="G21" s="202">
        <v>0</v>
      </c>
      <c r="H21" s="202">
        <v>0</v>
      </c>
      <c r="I21" s="202">
        <v>22.62</v>
      </c>
      <c r="J21" s="202">
        <v>14.44</v>
      </c>
      <c r="K21" s="202">
        <v>233.04</v>
      </c>
      <c r="L21" s="202">
        <v>11.04</v>
      </c>
      <c r="M21" s="202">
        <v>49.27</v>
      </c>
      <c r="N21" s="202">
        <v>37.380000000000003</v>
      </c>
      <c r="O21" s="202">
        <v>63.62</v>
      </c>
      <c r="P21" s="202">
        <v>21.73</v>
      </c>
      <c r="Q21" s="202">
        <v>0.52</v>
      </c>
      <c r="R21" s="202">
        <v>14.04</v>
      </c>
      <c r="S21" s="202">
        <v>9.2200000000000006</v>
      </c>
      <c r="T21" s="202">
        <v>0</v>
      </c>
      <c r="U21" s="202">
        <v>2.08</v>
      </c>
      <c r="V21" s="202">
        <v>9.1</v>
      </c>
      <c r="W21" s="202">
        <v>10.45</v>
      </c>
      <c r="X21" s="202">
        <v>50.29</v>
      </c>
      <c r="Y21" s="202">
        <v>0</v>
      </c>
      <c r="Z21" s="202">
        <v>45.81</v>
      </c>
      <c r="AA21" s="202">
        <v>0</v>
      </c>
      <c r="AB21" s="202">
        <v>0</v>
      </c>
      <c r="AC21" s="202">
        <v>20.68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41.3</v>
      </c>
      <c r="AJ21" s="202">
        <v>0</v>
      </c>
      <c r="AK21" s="202">
        <v>21.34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18.68</v>
      </c>
      <c r="D22" s="202">
        <v>0</v>
      </c>
      <c r="E22" s="202">
        <v>0</v>
      </c>
      <c r="F22" s="202">
        <v>30.52</v>
      </c>
      <c r="G22" s="202">
        <v>0</v>
      </c>
      <c r="H22" s="202">
        <v>0</v>
      </c>
      <c r="I22" s="202">
        <v>22.62</v>
      </c>
      <c r="J22" s="202">
        <v>14.44</v>
      </c>
      <c r="K22" s="202">
        <v>233.06</v>
      </c>
      <c r="L22" s="202">
        <v>11.04</v>
      </c>
      <c r="M22" s="202">
        <v>49.27</v>
      </c>
      <c r="N22" s="202">
        <v>37.380000000000003</v>
      </c>
      <c r="O22" s="202">
        <v>63.62</v>
      </c>
      <c r="P22" s="202">
        <v>21.73</v>
      </c>
      <c r="Q22" s="202">
        <v>0.52</v>
      </c>
      <c r="R22" s="202">
        <v>14.04</v>
      </c>
      <c r="S22" s="202">
        <v>9.2200000000000006</v>
      </c>
      <c r="T22" s="202">
        <v>0</v>
      </c>
      <c r="U22" s="202">
        <v>2.08</v>
      </c>
      <c r="V22" s="202">
        <v>9.1</v>
      </c>
      <c r="W22" s="202">
        <v>10.45</v>
      </c>
      <c r="X22" s="202">
        <v>50.29</v>
      </c>
      <c r="Y22" s="202">
        <v>0</v>
      </c>
      <c r="Z22" s="202">
        <v>45.81</v>
      </c>
      <c r="AA22" s="202">
        <v>0</v>
      </c>
      <c r="AB22" s="202">
        <v>0</v>
      </c>
      <c r="AC22" s="202">
        <v>20.68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41.3</v>
      </c>
      <c r="AJ22" s="202">
        <v>0</v>
      </c>
      <c r="AK22" s="202">
        <v>21.34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18.68</v>
      </c>
      <c r="D23" s="202">
        <v>0</v>
      </c>
      <c r="E23" s="202">
        <v>0</v>
      </c>
      <c r="F23" s="202">
        <v>30.52</v>
      </c>
      <c r="G23" s="202">
        <v>0</v>
      </c>
      <c r="H23" s="202">
        <v>0</v>
      </c>
      <c r="I23" s="202">
        <v>22.62</v>
      </c>
      <c r="J23" s="202">
        <v>14.44</v>
      </c>
      <c r="K23" s="202">
        <v>232.98</v>
      </c>
      <c r="L23" s="202">
        <v>11.04</v>
      </c>
      <c r="M23" s="202">
        <v>49.27</v>
      </c>
      <c r="N23" s="202">
        <v>37.380000000000003</v>
      </c>
      <c r="O23" s="202">
        <v>63.62</v>
      </c>
      <c r="P23" s="202">
        <v>21.73</v>
      </c>
      <c r="Q23" s="202">
        <v>0.51</v>
      </c>
      <c r="R23" s="202">
        <v>13.76</v>
      </c>
      <c r="S23" s="202">
        <v>8.94</v>
      </c>
      <c r="T23" s="202">
        <v>0</v>
      </c>
      <c r="U23" s="202">
        <v>2.08</v>
      </c>
      <c r="V23" s="202">
        <v>9.1</v>
      </c>
      <c r="W23" s="202">
        <v>10.45</v>
      </c>
      <c r="X23" s="202">
        <v>50.29</v>
      </c>
      <c r="Y23" s="202">
        <v>0</v>
      </c>
      <c r="Z23" s="202">
        <v>45.81</v>
      </c>
      <c r="AA23" s="202">
        <v>0</v>
      </c>
      <c r="AB23" s="202">
        <v>0</v>
      </c>
      <c r="AC23" s="202">
        <v>20.68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41.3</v>
      </c>
      <c r="AJ23" s="202">
        <v>0</v>
      </c>
      <c r="AK23" s="202">
        <v>21.34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18.68</v>
      </c>
      <c r="D24" s="202">
        <v>0</v>
      </c>
      <c r="E24" s="202">
        <v>0</v>
      </c>
      <c r="F24" s="202">
        <v>30.52</v>
      </c>
      <c r="G24" s="202">
        <v>0</v>
      </c>
      <c r="H24" s="202">
        <v>0</v>
      </c>
      <c r="I24" s="202">
        <v>22.62</v>
      </c>
      <c r="J24" s="202">
        <v>14.44</v>
      </c>
      <c r="K24" s="202">
        <v>233.01</v>
      </c>
      <c r="L24" s="202">
        <v>11.04</v>
      </c>
      <c r="M24" s="202">
        <v>49.27</v>
      </c>
      <c r="N24" s="202">
        <v>37.380000000000003</v>
      </c>
      <c r="O24" s="202">
        <v>63.62</v>
      </c>
      <c r="P24" s="202">
        <v>21.73</v>
      </c>
      <c r="Q24" s="202">
        <v>0.51</v>
      </c>
      <c r="R24" s="202">
        <v>13.76</v>
      </c>
      <c r="S24" s="202">
        <v>8.94</v>
      </c>
      <c r="T24" s="202">
        <v>0</v>
      </c>
      <c r="U24" s="202">
        <v>2.08</v>
      </c>
      <c r="V24" s="202">
        <v>9.1</v>
      </c>
      <c r="W24" s="202">
        <v>10.45</v>
      </c>
      <c r="X24" s="202">
        <v>50.29</v>
      </c>
      <c r="Y24" s="202">
        <v>0</v>
      </c>
      <c r="Z24" s="202">
        <v>45.81</v>
      </c>
      <c r="AA24" s="202">
        <v>0</v>
      </c>
      <c r="AB24" s="202">
        <v>0</v>
      </c>
      <c r="AC24" s="202">
        <v>20.68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41.3</v>
      </c>
      <c r="AJ24" s="202">
        <v>0</v>
      </c>
      <c r="AK24" s="202">
        <v>21.34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18.68</v>
      </c>
      <c r="D25" s="202">
        <v>0</v>
      </c>
      <c r="E25" s="202">
        <v>0</v>
      </c>
      <c r="F25" s="202">
        <v>30.52</v>
      </c>
      <c r="G25" s="202">
        <v>0</v>
      </c>
      <c r="H25" s="202">
        <v>0</v>
      </c>
      <c r="I25" s="202">
        <v>22.62</v>
      </c>
      <c r="J25" s="202">
        <v>14.44</v>
      </c>
      <c r="K25" s="202">
        <v>232.98</v>
      </c>
      <c r="L25" s="202">
        <v>11.04</v>
      </c>
      <c r="M25" s="202">
        <v>49.27</v>
      </c>
      <c r="N25" s="202">
        <v>37.380000000000003</v>
      </c>
      <c r="O25" s="202">
        <v>63.62</v>
      </c>
      <c r="P25" s="202">
        <v>21.73</v>
      </c>
      <c r="Q25" s="202">
        <v>0.51</v>
      </c>
      <c r="R25" s="202">
        <v>13.76</v>
      </c>
      <c r="S25" s="202">
        <v>8.94</v>
      </c>
      <c r="T25" s="202">
        <v>0</v>
      </c>
      <c r="U25" s="202">
        <v>2.08</v>
      </c>
      <c r="V25" s="202">
        <v>9.1</v>
      </c>
      <c r="W25" s="202">
        <v>10.45</v>
      </c>
      <c r="X25" s="202">
        <v>50.29</v>
      </c>
      <c r="Y25" s="202">
        <v>0</v>
      </c>
      <c r="Z25" s="202">
        <v>45.81</v>
      </c>
      <c r="AA25" s="202">
        <v>0</v>
      </c>
      <c r="AB25" s="202">
        <v>0</v>
      </c>
      <c r="AC25" s="202">
        <v>20.68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41.3</v>
      </c>
      <c r="AJ25" s="202">
        <v>0</v>
      </c>
      <c r="AK25" s="202">
        <v>21.34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18.68</v>
      </c>
      <c r="D26" s="202">
        <v>0</v>
      </c>
      <c r="E26" s="202">
        <v>0</v>
      </c>
      <c r="F26" s="202">
        <v>30.52</v>
      </c>
      <c r="G26" s="202">
        <v>0</v>
      </c>
      <c r="H26" s="202">
        <v>0</v>
      </c>
      <c r="I26" s="202">
        <v>22.62</v>
      </c>
      <c r="J26" s="202">
        <v>14.44</v>
      </c>
      <c r="K26" s="202">
        <v>233.01</v>
      </c>
      <c r="L26" s="202">
        <v>11.04</v>
      </c>
      <c r="M26" s="202">
        <v>49.27</v>
      </c>
      <c r="N26" s="202">
        <v>37.380000000000003</v>
      </c>
      <c r="O26" s="202">
        <v>63.62</v>
      </c>
      <c r="P26" s="202">
        <v>21.73</v>
      </c>
      <c r="Q26" s="202">
        <v>0.51</v>
      </c>
      <c r="R26" s="202">
        <v>13.76</v>
      </c>
      <c r="S26" s="202">
        <v>8.94</v>
      </c>
      <c r="T26" s="202">
        <v>0</v>
      </c>
      <c r="U26" s="202">
        <v>2.08</v>
      </c>
      <c r="V26" s="202">
        <v>9.1</v>
      </c>
      <c r="W26" s="202">
        <v>10.45</v>
      </c>
      <c r="X26" s="202">
        <v>50.29</v>
      </c>
      <c r="Y26" s="202">
        <v>0</v>
      </c>
      <c r="Z26" s="202">
        <v>45.81</v>
      </c>
      <c r="AA26" s="202">
        <v>0</v>
      </c>
      <c r="AB26" s="202">
        <v>0</v>
      </c>
      <c r="AC26" s="202">
        <v>20.68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41.3</v>
      </c>
      <c r="AJ26" s="202">
        <v>0</v>
      </c>
      <c r="AK26" s="202">
        <v>21.34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18.68</v>
      </c>
      <c r="D27" s="202">
        <v>0</v>
      </c>
      <c r="E27" s="202">
        <v>0</v>
      </c>
      <c r="F27" s="202">
        <v>30.52</v>
      </c>
      <c r="G27" s="202">
        <v>0</v>
      </c>
      <c r="H27" s="202">
        <v>0</v>
      </c>
      <c r="I27" s="202">
        <v>22.62</v>
      </c>
      <c r="J27" s="202">
        <v>14.44</v>
      </c>
      <c r="K27" s="202">
        <v>233.04</v>
      </c>
      <c r="L27" s="202">
        <v>11.04</v>
      </c>
      <c r="M27" s="202">
        <v>49.27</v>
      </c>
      <c r="N27" s="202">
        <v>37.380000000000003</v>
      </c>
      <c r="O27" s="202">
        <v>63.62</v>
      </c>
      <c r="P27" s="202">
        <v>21.73</v>
      </c>
      <c r="Q27" s="202">
        <v>0.51</v>
      </c>
      <c r="R27" s="202">
        <v>15.05</v>
      </c>
      <c r="S27" s="202">
        <v>9.35</v>
      </c>
      <c r="T27" s="202">
        <v>0</v>
      </c>
      <c r="U27" s="202">
        <v>2.08</v>
      </c>
      <c r="V27" s="202">
        <v>9.1</v>
      </c>
      <c r="W27" s="202">
        <v>10.45</v>
      </c>
      <c r="X27" s="202">
        <v>50.29</v>
      </c>
      <c r="Y27" s="202">
        <v>0</v>
      </c>
      <c r="Z27" s="202">
        <v>45.81</v>
      </c>
      <c r="AA27" s="202">
        <v>0</v>
      </c>
      <c r="AB27" s="202">
        <v>0</v>
      </c>
      <c r="AC27" s="202">
        <v>20.68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42.15</v>
      </c>
      <c r="AJ27" s="202">
        <v>0</v>
      </c>
      <c r="AK27" s="202">
        <v>21.34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18.68</v>
      </c>
      <c r="D28" s="202">
        <v>0</v>
      </c>
      <c r="E28" s="202">
        <v>0</v>
      </c>
      <c r="F28" s="202">
        <v>30.52</v>
      </c>
      <c r="G28" s="202">
        <v>0</v>
      </c>
      <c r="H28" s="202">
        <v>0</v>
      </c>
      <c r="I28" s="202">
        <v>22.62</v>
      </c>
      <c r="J28" s="202">
        <v>14.44</v>
      </c>
      <c r="K28" s="202">
        <v>233.06</v>
      </c>
      <c r="L28" s="202">
        <v>11.04</v>
      </c>
      <c r="M28" s="202">
        <v>49.27</v>
      </c>
      <c r="N28" s="202">
        <v>37.380000000000003</v>
      </c>
      <c r="O28" s="202">
        <v>63.62</v>
      </c>
      <c r="P28" s="202">
        <v>21.73</v>
      </c>
      <c r="Q28" s="202">
        <v>0.51</v>
      </c>
      <c r="R28" s="202">
        <v>15.05</v>
      </c>
      <c r="S28" s="202">
        <v>9.35</v>
      </c>
      <c r="T28" s="202">
        <v>0</v>
      </c>
      <c r="U28" s="202">
        <v>2.08</v>
      </c>
      <c r="V28" s="202">
        <v>9.1</v>
      </c>
      <c r="W28" s="202">
        <v>10.45</v>
      </c>
      <c r="X28" s="202">
        <v>50.29</v>
      </c>
      <c r="Y28" s="202">
        <v>0</v>
      </c>
      <c r="Z28" s="202">
        <v>45.81</v>
      </c>
      <c r="AA28" s="202">
        <v>0</v>
      </c>
      <c r="AB28" s="202">
        <v>0</v>
      </c>
      <c r="AC28" s="202">
        <v>20.68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42.15</v>
      </c>
      <c r="AJ28" s="202">
        <v>0</v>
      </c>
      <c r="AK28" s="202">
        <v>21.34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18.68</v>
      </c>
      <c r="D29" s="202">
        <v>0</v>
      </c>
      <c r="E29" s="202">
        <v>0</v>
      </c>
      <c r="F29" s="202">
        <v>30.52</v>
      </c>
      <c r="G29" s="202">
        <v>0</v>
      </c>
      <c r="H29" s="202">
        <v>0</v>
      </c>
      <c r="I29" s="202">
        <v>22.62</v>
      </c>
      <c r="J29" s="202">
        <v>14.44</v>
      </c>
      <c r="K29" s="202">
        <v>233.04</v>
      </c>
      <c r="L29" s="202">
        <v>11.04</v>
      </c>
      <c r="M29" s="202">
        <v>49.27</v>
      </c>
      <c r="N29" s="202">
        <v>37.380000000000003</v>
      </c>
      <c r="O29" s="202">
        <v>63.62</v>
      </c>
      <c r="P29" s="202">
        <v>21.73</v>
      </c>
      <c r="Q29" s="202">
        <v>0.51</v>
      </c>
      <c r="R29" s="202">
        <v>15.05</v>
      </c>
      <c r="S29" s="202">
        <v>9.35</v>
      </c>
      <c r="T29" s="202">
        <v>0</v>
      </c>
      <c r="U29" s="202">
        <v>2.08</v>
      </c>
      <c r="V29" s="202">
        <v>9.1</v>
      </c>
      <c r="W29" s="202">
        <v>10.45</v>
      </c>
      <c r="X29" s="202">
        <v>50.29</v>
      </c>
      <c r="Y29" s="202">
        <v>0</v>
      </c>
      <c r="Z29" s="202">
        <v>45.81</v>
      </c>
      <c r="AA29" s="202">
        <v>0</v>
      </c>
      <c r="AB29" s="202">
        <v>0</v>
      </c>
      <c r="AC29" s="202">
        <v>20.03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42.15</v>
      </c>
      <c r="AJ29" s="202">
        <v>0</v>
      </c>
      <c r="AK29" s="202">
        <v>21.34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18.68</v>
      </c>
      <c r="D30" s="202">
        <v>0</v>
      </c>
      <c r="E30" s="202">
        <v>0</v>
      </c>
      <c r="F30" s="202">
        <v>30.52</v>
      </c>
      <c r="G30" s="202">
        <v>0</v>
      </c>
      <c r="H30" s="202">
        <v>0</v>
      </c>
      <c r="I30" s="202">
        <v>22.62</v>
      </c>
      <c r="J30" s="202">
        <v>14.44</v>
      </c>
      <c r="K30" s="202">
        <v>233.06</v>
      </c>
      <c r="L30" s="202">
        <v>6.06</v>
      </c>
      <c r="M30" s="202">
        <v>49.27</v>
      </c>
      <c r="N30" s="202">
        <v>37.380000000000003</v>
      </c>
      <c r="O30" s="202">
        <v>63.62</v>
      </c>
      <c r="P30" s="202">
        <v>21.73</v>
      </c>
      <c r="Q30" s="202">
        <v>0.51</v>
      </c>
      <c r="R30" s="202">
        <v>15.05</v>
      </c>
      <c r="S30" s="202">
        <v>9.35</v>
      </c>
      <c r="T30" s="202">
        <v>0</v>
      </c>
      <c r="U30" s="202">
        <v>2.08</v>
      </c>
      <c r="V30" s="202">
        <v>9.1</v>
      </c>
      <c r="W30" s="202">
        <v>10.45</v>
      </c>
      <c r="X30" s="202">
        <v>50.29</v>
      </c>
      <c r="Y30" s="202">
        <v>0</v>
      </c>
      <c r="Z30" s="202">
        <v>45.81</v>
      </c>
      <c r="AA30" s="202">
        <v>0</v>
      </c>
      <c r="AB30" s="202">
        <v>0</v>
      </c>
      <c r="AC30" s="202">
        <v>20.03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41.59</v>
      </c>
      <c r="AJ30" s="202">
        <v>0</v>
      </c>
      <c r="AK30" s="202">
        <v>21.34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18.22</v>
      </c>
      <c r="D31" s="202">
        <v>0</v>
      </c>
      <c r="E31" s="202">
        <v>0</v>
      </c>
      <c r="F31" s="202">
        <v>30.52</v>
      </c>
      <c r="G31" s="202">
        <v>0</v>
      </c>
      <c r="H31" s="202">
        <v>0</v>
      </c>
      <c r="I31" s="202">
        <v>22.62</v>
      </c>
      <c r="J31" s="202">
        <v>14.44</v>
      </c>
      <c r="K31" s="202">
        <v>233.04</v>
      </c>
      <c r="L31" s="202">
        <v>6.06</v>
      </c>
      <c r="M31" s="202">
        <v>49.27</v>
      </c>
      <c r="N31" s="202">
        <v>37.380000000000003</v>
      </c>
      <c r="O31" s="202">
        <v>63.62</v>
      </c>
      <c r="P31" s="202">
        <v>21.73</v>
      </c>
      <c r="Q31" s="202">
        <v>0.51</v>
      </c>
      <c r="R31" s="202">
        <v>15.05</v>
      </c>
      <c r="S31" s="202">
        <v>9.35</v>
      </c>
      <c r="T31" s="202">
        <v>0</v>
      </c>
      <c r="U31" s="202">
        <v>2.08</v>
      </c>
      <c r="V31" s="202">
        <v>9.1</v>
      </c>
      <c r="W31" s="202">
        <v>10.45</v>
      </c>
      <c r="X31" s="202">
        <v>50.29</v>
      </c>
      <c r="Y31" s="202">
        <v>0</v>
      </c>
      <c r="Z31" s="202">
        <v>45.81</v>
      </c>
      <c r="AA31" s="202">
        <v>0</v>
      </c>
      <c r="AB31" s="202">
        <v>0</v>
      </c>
      <c r="AC31" s="202">
        <v>26.54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43.07</v>
      </c>
      <c r="AJ31" s="202">
        <v>0</v>
      </c>
      <c r="AK31" s="202">
        <v>21.34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18.22</v>
      </c>
      <c r="D32" s="202">
        <v>0</v>
      </c>
      <c r="E32" s="202">
        <v>0</v>
      </c>
      <c r="F32" s="202">
        <v>30.52</v>
      </c>
      <c r="G32" s="202">
        <v>0</v>
      </c>
      <c r="H32" s="202">
        <v>0</v>
      </c>
      <c r="I32" s="202">
        <v>22.62</v>
      </c>
      <c r="J32" s="202">
        <v>14.44</v>
      </c>
      <c r="K32" s="202">
        <v>233.06</v>
      </c>
      <c r="L32" s="202">
        <v>6.06</v>
      </c>
      <c r="M32" s="202">
        <v>49.27</v>
      </c>
      <c r="N32" s="202">
        <v>37.380000000000003</v>
      </c>
      <c r="O32" s="202">
        <v>63.62</v>
      </c>
      <c r="P32" s="202">
        <v>21.73</v>
      </c>
      <c r="Q32" s="202">
        <v>0.31</v>
      </c>
      <c r="R32" s="202">
        <v>11.14</v>
      </c>
      <c r="S32" s="202">
        <v>6.46</v>
      </c>
      <c r="T32" s="202">
        <v>0</v>
      </c>
      <c r="U32" s="202">
        <v>2.08</v>
      </c>
      <c r="V32" s="202">
        <v>9.1</v>
      </c>
      <c r="W32" s="202">
        <v>10.45</v>
      </c>
      <c r="X32" s="202">
        <v>50.29</v>
      </c>
      <c r="Y32" s="202">
        <v>0</v>
      </c>
      <c r="Z32" s="202">
        <v>45.81</v>
      </c>
      <c r="AA32" s="202">
        <v>0</v>
      </c>
      <c r="AB32" s="202">
        <v>0</v>
      </c>
      <c r="AC32" s="202">
        <v>20.9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42.22</v>
      </c>
      <c r="AJ32" s="202">
        <v>0</v>
      </c>
      <c r="AK32" s="202">
        <v>21.34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18.22</v>
      </c>
      <c r="D33" s="202">
        <v>0</v>
      </c>
      <c r="E33" s="202">
        <v>0</v>
      </c>
      <c r="F33" s="202">
        <v>30.52</v>
      </c>
      <c r="G33" s="202">
        <v>0</v>
      </c>
      <c r="H33" s="202">
        <v>0</v>
      </c>
      <c r="I33" s="202">
        <v>22.62</v>
      </c>
      <c r="J33" s="202">
        <v>14.44</v>
      </c>
      <c r="K33" s="202">
        <v>233.04</v>
      </c>
      <c r="L33" s="202">
        <v>6.06</v>
      </c>
      <c r="M33" s="202">
        <v>49.27</v>
      </c>
      <c r="N33" s="202">
        <v>37.380000000000003</v>
      </c>
      <c r="O33" s="202">
        <v>63.62</v>
      </c>
      <c r="P33" s="202">
        <v>21.73</v>
      </c>
      <c r="Q33" s="202">
        <v>0.31</v>
      </c>
      <c r="R33" s="202">
        <v>11.14</v>
      </c>
      <c r="S33" s="202">
        <v>6.46</v>
      </c>
      <c r="T33" s="202">
        <v>0</v>
      </c>
      <c r="U33" s="202">
        <v>2.08</v>
      </c>
      <c r="V33" s="202">
        <v>9.1</v>
      </c>
      <c r="W33" s="202">
        <v>10.45</v>
      </c>
      <c r="X33" s="202">
        <v>50.29</v>
      </c>
      <c r="Y33" s="202">
        <v>0</v>
      </c>
      <c r="Z33" s="202">
        <v>45.81</v>
      </c>
      <c r="AA33" s="202">
        <v>0</v>
      </c>
      <c r="AB33" s="202">
        <v>0</v>
      </c>
      <c r="AC33" s="202">
        <v>20.9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41.59</v>
      </c>
      <c r="AJ33" s="202">
        <v>0</v>
      </c>
      <c r="AK33" s="202">
        <v>21.34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18.22</v>
      </c>
      <c r="D34" s="202">
        <v>0</v>
      </c>
      <c r="E34" s="202">
        <v>0</v>
      </c>
      <c r="F34" s="202">
        <v>30.52</v>
      </c>
      <c r="G34" s="202">
        <v>0</v>
      </c>
      <c r="H34" s="202">
        <v>0</v>
      </c>
      <c r="I34" s="202">
        <v>22.62</v>
      </c>
      <c r="J34" s="202">
        <v>14.44</v>
      </c>
      <c r="K34" s="202">
        <v>233.06</v>
      </c>
      <c r="L34" s="202">
        <v>6.06</v>
      </c>
      <c r="M34" s="202">
        <v>49.27</v>
      </c>
      <c r="N34" s="202">
        <v>37.380000000000003</v>
      </c>
      <c r="O34" s="202">
        <v>63.62</v>
      </c>
      <c r="P34" s="202">
        <v>21.73</v>
      </c>
      <c r="Q34" s="202">
        <v>0.31</v>
      </c>
      <c r="R34" s="202">
        <v>11.14</v>
      </c>
      <c r="S34" s="202">
        <v>6.46</v>
      </c>
      <c r="T34" s="202">
        <v>0</v>
      </c>
      <c r="U34" s="202">
        <v>2.08</v>
      </c>
      <c r="V34" s="202">
        <v>9.1</v>
      </c>
      <c r="W34" s="202">
        <v>10.45</v>
      </c>
      <c r="X34" s="202">
        <v>50.29</v>
      </c>
      <c r="Y34" s="202">
        <v>0</v>
      </c>
      <c r="Z34" s="202">
        <v>45.81</v>
      </c>
      <c r="AA34" s="202">
        <v>0</v>
      </c>
      <c r="AB34" s="202">
        <v>0</v>
      </c>
      <c r="AC34" s="202">
        <v>20.9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42.22</v>
      </c>
      <c r="AJ34" s="202">
        <v>0</v>
      </c>
      <c r="AK34" s="202">
        <v>21.34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18.22</v>
      </c>
      <c r="D35" s="202">
        <v>0</v>
      </c>
      <c r="E35" s="202">
        <v>0</v>
      </c>
      <c r="F35" s="202">
        <v>30.52</v>
      </c>
      <c r="G35" s="202">
        <v>0</v>
      </c>
      <c r="H35" s="202">
        <v>0</v>
      </c>
      <c r="I35" s="202">
        <v>22.62</v>
      </c>
      <c r="J35" s="202">
        <v>14.44</v>
      </c>
      <c r="K35" s="202">
        <v>232.88</v>
      </c>
      <c r="L35" s="202">
        <v>6.28</v>
      </c>
      <c r="M35" s="202">
        <v>49.27</v>
      </c>
      <c r="N35" s="202">
        <v>37.380000000000003</v>
      </c>
      <c r="O35" s="202">
        <v>63.62</v>
      </c>
      <c r="P35" s="202">
        <v>21.73</v>
      </c>
      <c r="Q35" s="202">
        <v>0.33</v>
      </c>
      <c r="R35" s="202">
        <v>18.62</v>
      </c>
      <c r="S35" s="202">
        <v>7.07</v>
      </c>
      <c r="T35" s="202">
        <v>0</v>
      </c>
      <c r="U35" s="202">
        <v>2.08</v>
      </c>
      <c r="V35" s="202">
        <v>9.1</v>
      </c>
      <c r="W35" s="202">
        <v>10.45</v>
      </c>
      <c r="X35" s="202">
        <v>50.29</v>
      </c>
      <c r="Y35" s="202">
        <v>0</v>
      </c>
      <c r="Z35" s="202">
        <v>45.81</v>
      </c>
      <c r="AA35" s="202">
        <v>0</v>
      </c>
      <c r="AB35" s="202">
        <v>0</v>
      </c>
      <c r="AC35" s="202">
        <v>20.9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40.81</v>
      </c>
      <c r="AJ35" s="202">
        <v>0</v>
      </c>
      <c r="AK35" s="202">
        <v>21.34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18.22</v>
      </c>
      <c r="D36" s="202">
        <v>0</v>
      </c>
      <c r="E36" s="202">
        <v>0</v>
      </c>
      <c r="F36" s="202">
        <v>30.52</v>
      </c>
      <c r="G36" s="202">
        <v>0</v>
      </c>
      <c r="H36" s="202">
        <v>0</v>
      </c>
      <c r="I36" s="202">
        <v>22.62</v>
      </c>
      <c r="J36" s="202">
        <v>14.44</v>
      </c>
      <c r="K36" s="202">
        <v>232.9</v>
      </c>
      <c r="L36" s="202">
        <v>6.28</v>
      </c>
      <c r="M36" s="202">
        <v>49.27</v>
      </c>
      <c r="N36" s="202">
        <v>37.380000000000003</v>
      </c>
      <c r="O36" s="202">
        <v>63.62</v>
      </c>
      <c r="P36" s="202">
        <v>21.73</v>
      </c>
      <c r="Q36" s="202">
        <v>0.33</v>
      </c>
      <c r="R36" s="202">
        <v>18.62</v>
      </c>
      <c r="S36" s="202">
        <v>7.07</v>
      </c>
      <c r="T36" s="202">
        <v>0</v>
      </c>
      <c r="U36" s="202">
        <v>2.08</v>
      </c>
      <c r="V36" s="202">
        <v>9.1</v>
      </c>
      <c r="W36" s="202">
        <v>10.45</v>
      </c>
      <c r="X36" s="202">
        <v>50.29</v>
      </c>
      <c r="Y36" s="202">
        <v>0</v>
      </c>
      <c r="Z36" s="202">
        <v>45.81</v>
      </c>
      <c r="AA36" s="202">
        <v>0</v>
      </c>
      <c r="AB36" s="202">
        <v>0</v>
      </c>
      <c r="AC36" s="202">
        <v>20.9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40.81</v>
      </c>
      <c r="AJ36" s="202">
        <v>0</v>
      </c>
      <c r="AK36" s="202">
        <v>21.34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18.22</v>
      </c>
      <c r="D37" s="202">
        <v>0</v>
      </c>
      <c r="E37" s="202">
        <v>0</v>
      </c>
      <c r="F37" s="202">
        <v>30.52</v>
      </c>
      <c r="G37" s="202">
        <v>0</v>
      </c>
      <c r="H37" s="202">
        <v>0</v>
      </c>
      <c r="I37" s="202">
        <v>22.62</v>
      </c>
      <c r="J37" s="202">
        <v>14.44</v>
      </c>
      <c r="K37" s="202">
        <v>232.88</v>
      </c>
      <c r="L37" s="202">
        <v>6.28</v>
      </c>
      <c r="M37" s="202">
        <v>49.27</v>
      </c>
      <c r="N37" s="202">
        <v>37.380000000000003</v>
      </c>
      <c r="O37" s="202">
        <v>63.62</v>
      </c>
      <c r="P37" s="202">
        <v>21.73</v>
      </c>
      <c r="Q37" s="202">
        <v>0.33</v>
      </c>
      <c r="R37" s="202">
        <v>11.65</v>
      </c>
      <c r="S37" s="202">
        <v>7.07</v>
      </c>
      <c r="T37" s="202">
        <v>0</v>
      </c>
      <c r="U37" s="202">
        <v>2.08</v>
      </c>
      <c r="V37" s="202">
        <v>9.1</v>
      </c>
      <c r="W37" s="202">
        <v>10.45</v>
      </c>
      <c r="X37" s="202">
        <v>50.29</v>
      </c>
      <c r="Y37" s="202">
        <v>0</v>
      </c>
      <c r="Z37" s="202">
        <v>45.81</v>
      </c>
      <c r="AA37" s="202">
        <v>0</v>
      </c>
      <c r="AB37" s="202">
        <v>0</v>
      </c>
      <c r="AC37" s="202">
        <v>20.9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40.81</v>
      </c>
      <c r="AJ37" s="202">
        <v>0</v>
      </c>
      <c r="AK37" s="202">
        <v>21.34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18.22</v>
      </c>
      <c r="D38" s="202">
        <v>0</v>
      </c>
      <c r="E38" s="202">
        <v>0</v>
      </c>
      <c r="F38" s="202">
        <v>30.52</v>
      </c>
      <c r="G38" s="202">
        <v>0</v>
      </c>
      <c r="H38" s="202">
        <v>0</v>
      </c>
      <c r="I38" s="202">
        <v>22.62</v>
      </c>
      <c r="J38" s="202">
        <v>14.44</v>
      </c>
      <c r="K38" s="202">
        <v>232.9</v>
      </c>
      <c r="L38" s="202">
        <v>6.28</v>
      </c>
      <c r="M38" s="202">
        <v>49.27</v>
      </c>
      <c r="N38" s="202">
        <v>37.380000000000003</v>
      </c>
      <c r="O38" s="202">
        <v>63.62</v>
      </c>
      <c r="P38" s="202">
        <v>21.73</v>
      </c>
      <c r="Q38" s="202">
        <v>0.33</v>
      </c>
      <c r="R38" s="202">
        <v>17.8</v>
      </c>
      <c r="S38" s="202">
        <v>7.07</v>
      </c>
      <c r="T38" s="202">
        <v>0</v>
      </c>
      <c r="U38" s="202">
        <v>2.08</v>
      </c>
      <c r="V38" s="202">
        <v>9.1</v>
      </c>
      <c r="W38" s="202">
        <v>10.45</v>
      </c>
      <c r="X38" s="202">
        <v>50.29</v>
      </c>
      <c r="Y38" s="202">
        <v>0</v>
      </c>
      <c r="Z38" s="202">
        <v>45.81</v>
      </c>
      <c r="AA38" s="202">
        <v>0</v>
      </c>
      <c r="AB38" s="202">
        <v>0</v>
      </c>
      <c r="AC38" s="202">
        <v>21.9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40.92</v>
      </c>
      <c r="AJ38" s="202">
        <v>0</v>
      </c>
      <c r="AK38" s="202">
        <v>21.34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17.989999999999998</v>
      </c>
      <c r="D39" s="202">
        <v>0</v>
      </c>
      <c r="E39" s="202">
        <v>0</v>
      </c>
      <c r="F39" s="202">
        <v>30.52</v>
      </c>
      <c r="G39" s="202">
        <v>0</v>
      </c>
      <c r="H39" s="202">
        <v>0</v>
      </c>
      <c r="I39" s="202">
        <v>22.62</v>
      </c>
      <c r="J39" s="202">
        <v>14.44</v>
      </c>
      <c r="K39" s="202">
        <v>232.97</v>
      </c>
      <c r="L39" s="202">
        <v>6.64</v>
      </c>
      <c r="M39" s="202">
        <v>2.13</v>
      </c>
      <c r="N39" s="202">
        <v>1.74</v>
      </c>
      <c r="O39" s="202">
        <v>2.46</v>
      </c>
      <c r="P39" s="202">
        <v>0.92</v>
      </c>
      <c r="Q39" s="202">
        <v>0.33</v>
      </c>
      <c r="R39" s="202">
        <v>15.73</v>
      </c>
      <c r="S39" s="202">
        <v>7.15</v>
      </c>
      <c r="T39" s="202">
        <v>0</v>
      </c>
      <c r="U39" s="202">
        <v>2.08</v>
      </c>
      <c r="V39" s="202">
        <v>9.1</v>
      </c>
      <c r="W39" s="202">
        <v>10.45</v>
      </c>
      <c r="X39" s="202">
        <v>50.29</v>
      </c>
      <c r="Y39" s="202">
        <v>0</v>
      </c>
      <c r="Z39" s="202">
        <v>45.81</v>
      </c>
      <c r="AA39" s="202">
        <v>0</v>
      </c>
      <c r="AB39" s="202">
        <v>0</v>
      </c>
      <c r="AC39" s="202">
        <v>26.77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42.14</v>
      </c>
      <c r="AJ39" s="202">
        <v>0</v>
      </c>
      <c r="AK39" s="202">
        <v>21.34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17.989999999999998</v>
      </c>
      <c r="D40" s="202">
        <v>0</v>
      </c>
      <c r="E40" s="202">
        <v>0</v>
      </c>
      <c r="F40" s="202">
        <v>30.52</v>
      </c>
      <c r="G40" s="202">
        <v>0</v>
      </c>
      <c r="H40" s="202">
        <v>0</v>
      </c>
      <c r="I40" s="202">
        <v>22.62</v>
      </c>
      <c r="J40" s="202">
        <v>14.44</v>
      </c>
      <c r="K40" s="202">
        <v>232.98</v>
      </c>
      <c r="L40" s="202">
        <v>6.64</v>
      </c>
      <c r="M40" s="202">
        <v>2.13</v>
      </c>
      <c r="N40" s="202">
        <v>1.74</v>
      </c>
      <c r="O40" s="202">
        <v>2.46</v>
      </c>
      <c r="P40" s="202">
        <v>0.92</v>
      </c>
      <c r="Q40" s="202">
        <v>0.33</v>
      </c>
      <c r="R40" s="202">
        <v>15.73</v>
      </c>
      <c r="S40" s="202">
        <v>7.15</v>
      </c>
      <c r="T40" s="202">
        <v>0</v>
      </c>
      <c r="U40" s="202">
        <v>2.08</v>
      </c>
      <c r="V40" s="202">
        <v>9.1</v>
      </c>
      <c r="W40" s="202">
        <v>10.45</v>
      </c>
      <c r="X40" s="202">
        <v>50.29</v>
      </c>
      <c r="Y40" s="202">
        <v>0</v>
      </c>
      <c r="Z40" s="202">
        <v>45.81</v>
      </c>
      <c r="AA40" s="202">
        <v>0</v>
      </c>
      <c r="AB40" s="202">
        <v>0</v>
      </c>
      <c r="AC40" s="202">
        <v>26.77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42.14</v>
      </c>
      <c r="AJ40" s="202">
        <v>0</v>
      </c>
      <c r="AK40" s="202">
        <v>21.34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17.989999999999998</v>
      </c>
      <c r="D41" s="202">
        <v>0</v>
      </c>
      <c r="E41" s="202">
        <v>0</v>
      </c>
      <c r="F41" s="202">
        <v>30.52</v>
      </c>
      <c r="G41" s="202">
        <v>0</v>
      </c>
      <c r="H41" s="202">
        <v>0</v>
      </c>
      <c r="I41" s="202">
        <v>22.62</v>
      </c>
      <c r="J41" s="202">
        <v>14.44</v>
      </c>
      <c r="K41" s="202">
        <v>241.72</v>
      </c>
      <c r="L41" s="202">
        <v>6.64</v>
      </c>
      <c r="M41" s="202">
        <v>2.13</v>
      </c>
      <c r="N41" s="202">
        <v>1.74</v>
      </c>
      <c r="O41" s="202">
        <v>2.46</v>
      </c>
      <c r="P41" s="202">
        <v>0.92</v>
      </c>
      <c r="Q41" s="202">
        <v>0.33</v>
      </c>
      <c r="R41" s="202">
        <v>15.73</v>
      </c>
      <c r="S41" s="202">
        <v>7.15</v>
      </c>
      <c r="T41" s="202">
        <v>0</v>
      </c>
      <c r="U41" s="202">
        <v>2.08</v>
      </c>
      <c r="V41" s="202">
        <v>9.1</v>
      </c>
      <c r="W41" s="202">
        <v>10.45</v>
      </c>
      <c r="X41" s="202">
        <v>50.29</v>
      </c>
      <c r="Y41" s="202">
        <v>0</v>
      </c>
      <c r="Z41" s="202">
        <v>45.81</v>
      </c>
      <c r="AA41" s="202">
        <v>0</v>
      </c>
      <c r="AB41" s="202">
        <v>0</v>
      </c>
      <c r="AC41" s="202">
        <v>21.9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40.81</v>
      </c>
      <c r="AJ41" s="202">
        <v>0</v>
      </c>
      <c r="AK41" s="202">
        <v>21.34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17.989999999999998</v>
      </c>
      <c r="D42" s="202">
        <v>0</v>
      </c>
      <c r="E42" s="202">
        <v>0</v>
      </c>
      <c r="F42" s="202">
        <v>30.52</v>
      </c>
      <c r="G42" s="202">
        <v>0</v>
      </c>
      <c r="H42" s="202">
        <v>0</v>
      </c>
      <c r="I42" s="202">
        <v>22.62</v>
      </c>
      <c r="J42" s="202">
        <v>14.44</v>
      </c>
      <c r="K42" s="202">
        <v>241.72</v>
      </c>
      <c r="L42" s="202">
        <v>6.64</v>
      </c>
      <c r="M42" s="202">
        <v>2.13</v>
      </c>
      <c r="N42" s="202">
        <v>1.74</v>
      </c>
      <c r="O42" s="202">
        <v>2.46</v>
      </c>
      <c r="P42" s="202">
        <v>0.92</v>
      </c>
      <c r="Q42" s="202">
        <v>0.33</v>
      </c>
      <c r="R42" s="202">
        <v>15.73</v>
      </c>
      <c r="S42" s="202">
        <v>7.15</v>
      </c>
      <c r="T42" s="202">
        <v>0</v>
      </c>
      <c r="U42" s="202">
        <v>2.08</v>
      </c>
      <c r="V42" s="202">
        <v>9.1</v>
      </c>
      <c r="W42" s="202">
        <v>10.45</v>
      </c>
      <c r="X42" s="202">
        <v>50.29</v>
      </c>
      <c r="Y42" s="202">
        <v>0</v>
      </c>
      <c r="Z42" s="202">
        <v>45.81</v>
      </c>
      <c r="AA42" s="202">
        <v>0</v>
      </c>
      <c r="AB42" s="202">
        <v>0</v>
      </c>
      <c r="AC42" s="202">
        <v>21.9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40.81</v>
      </c>
      <c r="AJ42" s="202">
        <v>0</v>
      </c>
      <c r="AK42" s="202">
        <v>21.34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17.989999999999998</v>
      </c>
      <c r="D43" s="202">
        <v>0</v>
      </c>
      <c r="E43" s="202">
        <v>0</v>
      </c>
      <c r="F43" s="202">
        <v>30.52</v>
      </c>
      <c r="G43" s="202">
        <v>0</v>
      </c>
      <c r="H43" s="202">
        <v>0</v>
      </c>
      <c r="I43" s="202">
        <v>22.62</v>
      </c>
      <c r="J43" s="202">
        <v>14.44</v>
      </c>
      <c r="K43" s="202">
        <v>241.72</v>
      </c>
      <c r="L43" s="202">
        <v>6.49</v>
      </c>
      <c r="M43" s="202">
        <v>2.13</v>
      </c>
      <c r="N43" s="202">
        <v>1.74</v>
      </c>
      <c r="O43" s="202">
        <v>2.46</v>
      </c>
      <c r="P43" s="202">
        <v>0.92</v>
      </c>
      <c r="Q43" s="202">
        <v>0.33</v>
      </c>
      <c r="R43" s="202">
        <v>18.62</v>
      </c>
      <c r="S43" s="202">
        <v>7.15</v>
      </c>
      <c r="T43" s="202">
        <v>0</v>
      </c>
      <c r="U43" s="202">
        <v>2.08</v>
      </c>
      <c r="V43" s="202">
        <v>9.1</v>
      </c>
      <c r="W43" s="202">
        <v>10.45</v>
      </c>
      <c r="X43" s="202">
        <v>50.29</v>
      </c>
      <c r="Y43" s="202">
        <v>0</v>
      </c>
      <c r="Z43" s="202">
        <v>45.81</v>
      </c>
      <c r="AA43" s="202">
        <v>0</v>
      </c>
      <c r="AB43" s="202">
        <v>0</v>
      </c>
      <c r="AC43" s="202">
        <v>22.9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40.74</v>
      </c>
      <c r="AJ43" s="202">
        <v>0</v>
      </c>
      <c r="AK43" s="202">
        <v>21.34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17.989999999999998</v>
      </c>
      <c r="D44" s="202">
        <v>0</v>
      </c>
      <c r="E44" s="202">
        <v>0</v>
      </c>
      <c r="F44" s="202">
        <v>30.52</v>
      </c>
      <c r="G44" s="202">
        <v>0</v>
      </c>
      <c r="H44" s="202">
        <v>0</v>
      </c>
      <c r="I44" s="202">
        <v>22.62</v>
      </c>
      <c r="J44" s="202">
        <v>14.44</v>
      </c>
      <c r="K44" s="202">
        <v>241.72</v>
      </c>
      <c r="L44" s="202">
        <v>9.52</v>
      </c>
      <c r="M44" s="202">
        <v>2.13</v>
      </c>
      <c r="N44" s="202">
        <v>1.74</v>
      </c>
      <c r="O44" s="202">
        <v>2.46</v>
      </c>
      <c r="P44" s="202">
        <v>0.92</v>
      </c>
      <c r="Q44" s="202">
        <v>0.33</v>
      </c>
      <c r="R44" s="202">
        <v>18.62</v>
      </c>
      <c r="S44" s="202">
        <v>7.15</v>
      </c>
      <c r="T44" s="202">
        <v>0</v>
      </c>
      <c r="U44" s="202">
        <v>2.08</v>
      </c>
      <c r="V44" s="202">
        <v>9.1</v>
      </c>
      <c r="W44" s="202">
        <v>10.45</v>
      </c>
      <c r="X44" s="202">
        <v>50.29</v>
      </c>
      <c r="Y44" s="202">
        <v>0</v>
      </c>
      <c r="Z44" s="202">
        <v>45.81</v>
      </c>
      <c r="AA44" s="202">
        <v>0</v>
      </c>
      <c r="AB44" s="202">
        <v>0</v>
      </c>
      <c r="AC44" s="202">
        <v>22.9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40.74</v>
      </c>
      <c r="AJ44" s="202">
        <v>0</v>
      </c>
      <c r="AK44" s="202">
        <v>21.34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17.989999999999998</v>
      </c>
      <c r="D45" s="202">
        <v>0</v>
      </c>
      <c r="E45" s="202">
        <v>0</v>
      </c>
      <c r="F45" s="202">
        <v>30.52</v>
      </c>
      <c r="G45" s="202">
        <v>0</v>
      </c>
      <c r="H45" s="202">
        <v>0</v>
      </c>
      <c r="I45" s="202">
        <v>22.62</v>
      </c>
      <c r="J45" s="202">
        <v>14.44</v>
      </c>
      <c r="K45" s="202">
        <v>240.35</v>
      </c>
      <c r="L45" s="202">
        <v>9.52</v>
      </c>
      <c r="M45" s="202">
        <v>2.13</v>
      </c>
      <c r="N45" s="202">
        <v>1.74</v>
      </c>
      <c r="O45" s="202">
        <v>2.46</v>
      </c>
      <c r="P45" s="202">
        <v>0.92</v>
      </c>
      <c r="Q45" s="202">
        <v>0.3</v>
      </c>
      <c r="R45" s="202">
        <v>18.62</v>
      </c>
      <c r="S45" s="202">
        <v>7.15</v>
      </c>
      <c r="T45" s="202">
        <v>0</v>
      </c>
      <c r="U45" s="202">
        <v>2.08</v>
      </c>
      <c r="V45" s="202">
        <v>9.1</v>
      </c>
      <c r="W45" s="202">
        <v>10.45</v>
      </c>
      <c r="X45" s="202">
        <v>50.29</v>
      </c>
      <c r="Y45" s="202">
        <v>0</v>
      </c>
      <c r="Z45" s="202">
        <v>45.81</v>
      </c>
      <c r="AA45" s="202">
        <v>0</v>
      </c>
      <c r="AB45" s="202">
        <v>0</v>
      </c>
      <c r="AC45" s="202">
        <v>22.9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40.74</v>
      </c>
      <c r="AJ45" s="202">
        <v>0</v>
      </c>
      <c r="AK45" s="202">
        <v>21.34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17.989999999999998</v>
      </c>
      <c r="D46" s="202">
        <v>0</v>
      </c>
      <c r="E46" s="202">
        <v>0</v>
      </c>
      <c r="F46" s="202">
        <v>30.52</v>
      </c>
      <c r="G46" s="202">
        <v>0</v>
      </c>
      <c r="H46" s="202">
        <v>0</v>
      </c>
      <c r="I46" s="202">
        <v>22.62</v>
      </c>
      <c r="J46" s="202">
        <v>14.44</v>
      </c>
      <c r="K46" s="202">
        <v>240.37</v>
      </c>
      <c r="L46" s="202">
        <v>9.52</v>
      </c>
      <c r="M46" s="202">
        <v>2.13</v>
      </c>
      <c r="N46" s="202">
        <v>1.74</v>
      </c>
      <c r="O46" s="202">
        <v>2.46</v>
      </c>
      <c r="P46" s="202">
        <v>0.92</v>
      </c>
      <c r="Q46" s="202">
        <v>0.3</v>
      </c>
      <c r="R46" s="202">
        <v>18.62</v>
      </c>
      <c r="S46" s="202">
        <v>7.15</v>
      </c>
      <c r="T46" s="202">
        <v>0</v>
      </c>
      <c r="U46" s="202">
        <v>2.08</v>
      </c>
      <c r="V46" s="202">
        <v>9.1</v>
      </c>
      <c r="W46" s="202">
        <v>10.45</v>
      </c>
      <c r="X46" s="202">
        <v>50.29</v>
      </c>
      <c r="Y46" s="202">
        <v>0</v>
      </c>
      <c r="Z46" s="202">
        <v>45.81</v>
      </c>
      <c r="AA46" s="202">
        <v>0</v>
      </c>
      <c r="AB46" s="202">
        <v>0</v>
      </c>
      <c r="AC46" s="202">
        <v>22.9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40.74</v>
      </c>
      <c r="AJ46" s="202">
        <v>0</v>
      </c>
      <c r="AK46" s="202">
        <v>21.34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17.989999999999998</v>
      </c>
      <c r="D47" s="202">
        <v>0</v>
      </c>
      <c r="E47" s="202">
        <v>0</v>
      </c>
      <c r="F47" s="202">
        <v>30.52</v>
      </c>
      <c r="G47" s="202">
        <v>0</v>
      </c>
      <c r="H47" s="202">
        <v>0</v>
      </c>
      <c r="I47" s="202">
        <v>22.62</v>
      </c>
      <c r="J47" s="202">
        <v>14.44</v>
      </c>
      <c r="K47" s="202">
        <v>232.34</v>
      </c>
      <c r="L47" s="202">
        <v>6.65</v>
      </c>
      <c r="M47" s="202">
        <v>2.13</v>
      </c>
      <c r="N47" s="202">
        <v>1.74</v>
      </c>
      <c r="O47" s="202">
        <v>2.46</v>
      </c>
      <c r="P47" s="202">
        <v>0.92</v>
      </c>
      <c r="Q47" s="202">
        <v>0.3</v>
      </c>
      <c r="R47" s="202">
        <v>11.8</v>
      </c>
      <c r="S47" s="202">
        <v>7.15</v>
      </c>
      <c r="T47" s="202">
        <v>0</v>
      </c>
      <c r="U47" s="202">
        <v>2.08</v>
      </c>
      <c r="V47" s="202">
        <v>9.1</v>
      </c>
      <c r="W47" s="202">
        <v>10.45</v>
      </c>
      <c r="X47" s="202">
        <v>50.29</v>
      </c>
      <c r="Y47" s="202">
        <v>0</v>
      </c>
      <c r="Z47" s="202">
        <v>45.81</v>
      </c>
      <c r="AA47" s="202">
        <v>0</v>
      </c>
      <c r="AB47" s="202">
        <v>0</v>
      </c>
      <c r="AC47" s="202">
        <v>22.9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40.92</v>
      </c>
      <c r="AJ47" s="202">
        <v>0</v>
      </c>
      <c r="AK47" s="202">
        <v>21.34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17.989999999999998</v>
      </c>
      <c r="D48" s="202">
        <v>0</v>
      </c>
      <c r="E48" s="202">
        <v>0</v>
      </c>
      <c r="F48" s="202">
        <v>30.52</v>
      </c>
      <c r="G48" s="202">
        <v>0</v>
      </c>
      <c r="H48" s="202">
        <v>0</v>
      </c>
      <c r="I48" s="202">
        <v>22.62</v>
      </c>
      <c r="J48" s="202">
        <v>14.44</v>
      </c>
      <c r="K48" s="202">
        <v>232.34</v>
      </c>
      <c r="L48" s="202">
        <v>6.65</v>
      </c>
      <c r="M48" s="202">
        <v>2.13</v>
      </c>
      <c r="N48" s="202">
        <v>1.74</v>
      </c>
      <c r="O48" s="202">
        <v>2.46</v>
      </c>
      <c r="P48" s="202">
        <v>0.92</v>
      </c>
      <c r="Q48" s="202">
        <v>0.3</v>
      </c>
      <c r="R48" s="202">
        <v>11.8</v>
      </c>
      <c r="S48" s="202">
        <v>7.15</v>
      </c>
      <c r="T48" s="202">
        <v>0</v>
      </c>
      <c r="U48" s="202">
        <v>2.08</v>
      </c>
      <c r="V48" s="202">
        <v>9.1</v>
      </c>
      <c r="W48" s="202">
        <v>10.45</v>
      </c>
      <c r="X48" s="202">
        <v>50.29</v>
      </c>
      <c r="Y48" s="202">
        <v>0</v>
      </c>
      <c r="Z48" s="202">
        <v>45.81</v>
      </c>
      <c r="AA48" s="202">
        <v>0</v>
      </c>
      <c r="AB48" s="202">
        <v>0</v>
      </c>
      <c r="AC48" s="202">
        <v>22.9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40.92</v>
      </c>
      <c r="AJ48" s="202">
        <v>0</v>
      </c>
      <c r="AK48" s="202">
        <v>21.34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17.989999999999998</v>
      </c>
      <c r="D49" s="202">
        <v>0</v>
      </c>
      <c r="E49" s="202">
        <v>0</v>
      </c>
      <c r="F49" s="202">
        <v>30.52</v>
      </c>
      <c r="G49" s="202">
        <v>0</v>
      </c>
      <c r="H49" s="202">
        <v>0</v>
      </c>
      <c r="I49" s="202">
        <v>22.62</v>
      </c>
      <c r="J49" s="202">
        <v>14.44</v>
      </c>
      <c r="K49" s="202">
        <v>232.34</v>
      </c>
      <c r="L49" s="202">
        <v>11.04</v>
      </c>
      <c r="M49" s="202">
        <v>2.13</v>
      </c>
      <c r="N49" s="202">
        <v>1.74</v>
      </c>
      <c r="O49" s="202">
        <v>2.46</v>
      </c>
      <c r="P49" s="202">
        <v>0.92</v>
      </c>
      <c r="Q49" s="202">
        <v>0.3</v>
      </c>
      <c r="R49" s="202">
        <v>18.62</v>
      </c>
      <c r="S49" s="202">
        <v>7.15</v>
      </c>
      <c r="T49" s="202">
        <v>0</v>
      </c>
      <c r="U49" s="202">
        <v>2.08</v>
      </c>
      <c r="V49" s="202">
        <v>9.1</v>
      </c>
      <c r="W49" s="202">
        <v>10.45</v>
      </c>
      <c r="X49" s="202">
        <v>50.29</v>
      </c>
      <c r="Y49" s="202">
        <v>0</v>
      </c>
      <c r="Z49" s="202">
        <v>63.37</v>
      </c>
      <c r="AA49" s="202">
        <v>0</v>
      </c>
      <c r="AB49" s="202">
        <v>0</v>
      </c>
      <c r="AC49" s="202">
        <v>22.9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40.92</v>
      </c>
      <c r="AJ49" s="202">
        <v>0</v>
      </c>
      <c r="AK49" s="202">
        <v>21.34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17.989999999999998</v>
      </c>
      <c r="D50" s="202">
        <v>0</v>
      </c>
      <c r="E50" s="202">
        <v>0</v>
      </c>
      <c r="F50" s="202">
        <v>30.52</v>
      </c>
      <c r="G50" s="202">
        <v>0</v>
      </c>
      <c r="H50" s="202">
        <v>0</v>
      </c>
      <c r="I50" s="202">
        <v>22.62</v>
      </c>
      <c r="J50" s="202">
        <v>14.44</v>
      </c>
      <c r="K50" s="202">
        <v>232.34</v>
      </c>
      <c r="L50" s="202">
        <v>11.04</v>
      </c>
      <c r="M50" s="202">
        <v>2.13</v>
      </c>
      <c r="N50" s="202">
        <v>1.74</v>
      </c>
      <c r="O50" s="202">
        <v>2.46</v>
      </c>
      <c r="P50" s="202">
        <v>0.92</v>
      </c>
      <c r="Q50" s="202">
        <v>0.3</v>
      </c>
      <c r="R50" s="202">
        <v>18.62</v>
      </c>
      <c r="S50" s="202">
        <v>7.15</v>
      </c>
      <c r="T50" s="202">
        <v>0</v>
      </c>
      <c r="U50" s="202">
        <v>2.08</v>
      </c>
      <c r="V50" s="202">
        <v>9.1</v>
      </c>
      <c r="W50" s="202">
        <v>10.45</v>
      </c>
      <c r="X50" s="202">
        <v>50.29</v>
      </c>
      <c r="Y50" s="202">
        <v>0</v>
      </c>
      <c r="Z50" s="202">
        <v>63.37</v>
      </c>
      <c r="AA50" s="202">
        <v>0</v>
      </c>
      <c r="AB50" s="202">
        <v>0</v>
      </c>
      <c r="AC50" s="202">
        <v>22.9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40.92</v>
      </c>
      <c r="AJ50" s="202">
        <v>0</v>
      </c>
      <c r="AK50" s="202">
        <v>21.34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17.989999999999998</v>
      </c>
      <c r="D51" s="202">
        <v>0</v>
      </c>
      <c r="E51" s="202">
        <v>0</v>
      </c>
      <c r="F51" s="202">
        <v>30.52</v>
      </c>
      <c r="G51" s="202">
        <v>0</v>
      </c>
      <c r="H51" s="202">
        <v>0</v>
      </c>
      <c r="I51" s="202">
        <v>22.62</v>
      </c>
      <c r="J51" s="202">
        <v>14.44</v>
      </c>
      <c r="K51" s="202">
        <v>232.34</v>
      </c>
      <c r="L51" s="202">
        <v>11.04</v>
      </c>
      <c r="M51" s="202">
        <v>2.13</v>
      </c>
      <c r="N51" s="202">
        <v>1.74</v>
      </c>
      <c r="O51" s="202">
        <v>2.46</v>
      </c>
      <c r="P51" s="202">
        <v>0.92</v>
      </c>
      <c r="Q51" s="202">
        <v>0.31</v>
      </c>
      <c r="R51" s="202">
        <v>18.62</v>
      </c>
      <c r="S51" s="202">
        <v>11.59</v>
      </c>
      <c r="T51" s="202">
        <v>0</v>
      </c>
      <c r="U51" s="202">
        <v>2.08</v>
      </c>
      <c r="V51" s="202">
        <v>9.1</v>
      </c>
      <c r="W51" s="202">
        <v>10.45</v>
      </c>
      <c r="X51" s="202">
        <v>50.29</v>
      </c>
      <c r="Y51" s="202">
        <v>0</v>
      </c>
      <c r="Z51" s="202">
        <v>64.239999999999995</v>
      </c>
      <c r="AA51" s="202">
        <v>0</v>
      </c>
      <c r="AB51" s="202">
        <v>0</v>
      </c>
      <c r="AC51" s="202">
        <v>22.9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40.07</v>
      </c>
      <c r="AJ51" s="202">
        <v>0</v>
      </c>
      <c r="AK51" s="202">
        <v>21.34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17.989999999999998</v>
      </c>
      <c r="D52" s="202">
        <v>0</v>
      </c>
      <c r="E52" s="202">
        <v>0</v>
      </c>
      <c r="F52" s="202">
        <v>30.52</v>
      </c>
      <c r="G52" s="202">
        <v>0</v>
      </c>
      <c r="H52" s="202">
        <v>0</v>
      </c>
      <c r="I52" s="202">
        <v>22.62</v>
      </c>
      <c r="J52" s="202">
        <v>14.44</v>
      </c>
      <c r="K52" s="202">
        <v>232.34</v>
      </c>
      <c r="L52" s="202">
        <v>11.04</v>
      </c>
      <c r="M52" s="202">
        <v>2.13</v>
      </c>
      <c r="N52" s="202">
        <v>1.74</v>
      </c>
      <c r="O52" s="202">
        <v>2.46</v>
      </c>
      <c r="P52" s="202">
        <v>0.92</v>
      </c>
      <c r="Q52" s="202">
        <v>0.31</v>
      </c>
      <c r="R52" s="202">
        <v>18.62</v>
      </c>
      <c r="S52" s="202">
        <v>11.59</v>
      </c>
      <c r="T52" s="202">
        <v>0</v>
      </c>
      <c r="U52" s="202">
        <v>2.08</v>
      </c>
      <c r="V52" s="202">
        <v>9.1</v>
      </c>
      <c r="W52" s="202">
        <v>10.45</v>
      </c>
      <c r="X52" s="202">
        <v>50.29</v>
      </c>
      <c r="Y52" s="202">
        <v>0</v>
      </c>
      <c r="Z52" s="202">
        <v>64.239999999999995</v>
      </c>
      <c r="AA52" s="202">
        <v>0</v>
      </c>
      <c r="AB52" s="202">
        <v>0</v>
      </c>
      <c r="AC52" s="202">
        <v>22.9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40.07</v>
      </c>
      <c r="AJ52" s="202">
        <v>0</v>
      </c>
      <c r="AK52" s="202">
        <v>21.34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17.989999999999998</v>
      </c>
      <c r="D53" s="202">
        <v>0</v>
      </c>
      <c r="E53" s="202">
        <v>0</v>
      </c>
      <c r="F53" s="202">
        <v>30.52</v>
      </c>
      <c r="G53" s="202">
        <v>0</v>
      </c>
      <c r="H53" s="202">
        <v>0</v>
      </c>
      <c r="I53" s="202">
        <v>22.62</v>
      </c>
      <c r="J53" s="202">
        <v>14.44</v>
      </c>
      <c r="K53" s="202">
        <v>232.34</v>
      </c>
      <c r="L53" s="202">
        <v>11.04</v>
      </c>
      <c r="M53" s="202">
        <v>2.13</v>
      </c>
      <c r="N53" s="202">
        <v>1.74</v>
      </c>
      <c r="O53" s="202">
        <v>2.46</v>
      </c>
      <c r="P53" s="202">
        <v>0.92</v>
      </c>
      <c r="Q53" s="202">
        <v>0.31</v>
      </c>
      <c r="R53" s="202">
        <v>18.62</v>
      </c>
      <c r="S53" s="202">
        <v>11.59</v>
      </c>
      <c r="T53" s="202">
        <v>0</v>
      </c>
      <c r="U53" s="202">
        <v>2.08</v>
      </c>
      <c r="V53" s="202">
        <v>9.1</v>
      </c>
      <c r="W53" s="202">
        <v>10.45</v>
      </c>
      <c r="X53" s="202">
        <v>50.29</v>
      </c>
      <c r="Y53" s="202">
        <v>0</v>
      </c>
      <c r="Z53" s="202">
        <v>64.239999999999995</v>
      </c>
      <c r="AA53" s="202">
        <v>0</v>
      </c>
      <c r="AB53" s="202">
        <v>0</v>
      </c>
      <c r="AC53" s="202">
        <v>22.9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40.07</v>
      </c>
      <c r="AJ53" s="202">
        <v>0</v>
      </c>
      <c r="AK53" s="202">
        <v>23.62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17.989999999999998</v>
      </c>
      <c r="D54" s="202">
        <v>0</v>
      </c>
      <c r="E54" s="202">
        <v>0</v>
      </c>
      <c r="F54" s="202">
        <v>30.52</v>
      </c>
      <c r="G54" s="202">
        <v>0</v>
      </c>
      <c r="H54" s="202">
        <v>0</v>
      </c>
      <c r="I54" s="202">
        <v>22.62</v>
      </c>
      <c r="J54" s="202">
        <v>14.44</v>
      </c>
      <c r="K54" s="202">
        <v>232.34</v>
      </c>
      <c r="L54" s="202">
        <v>11.04</v>
      </c>
      <c r="M54" s="202">
        <v>2.13</v>
      </c>
      <c r="N54" s="202">
        <v>1.74</v>
      </c>
      <c r="O54" s="202">
        <v>2.46</v>
      </c>
      <c r="P54" s="202">
        <v>0.92</v>
      </c>
      <c r="Q54" s="202">
        <v>0.31</v>
      </c>
      <c r="R54" s="202">
        <v>18.62</v>
      </c>
      <c r="S54" s="202">
        <v>11.59</v>
      </c>
      <c r="T54" s="202">
        <v>0</v>
      </c>
      <c r="U54" s="202">
        <v>2.08</v>
      </c>
      <c r="V54" s="202">
        <v>9.1</v>
      </c>
      <c r="W54" s="202">
        <v>10.45</v>
      </c>
      <c r="X54" s="202">
        <v>50.29</v>
      </c>
      <c r="Y54" s="202">
        <v>0</v>
      </c>
      <c r="Z54" s="202">
        <v>64.239999999999995</v>
      </c>
      <c r="AA54" s="202">
        <v>0</v>
      </c>
      <c r="AB54" s="202">
        <v>0</v>
      </c>
      <c r="AC54" s="202">
        <v>22.9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40.07</v>
      </c>
      <c r="AJ54" s="202">
        <v>0</v>
      </c>
      <c r="AK54" s="202">
        <v>23.62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17.989999999999998</v>
      </c>
      <c r="D55" s="202">
        <v>0</v>
      </c>
      <c r="E55" s="202">
        <v>0</v>
      </c>
      <c r="F55" s="202">
        <v>30.52</v>
      </c>
      <c r="G55" s="202">
        <v>0</v>
      </c>
      <c r="H55" s="202">
        <v>0</v>
      </c>
      <c r="I55" s="202">
        <v>21.66</v>
      </c>
      <c r="J55" s="202">
        <v>15.4</v>
      </c>
      <c r="K55" s="202">
        <v>232.34</v>
      </c>
      <c r="L55" s="202">
        <v>11.04</v>
      </c>
      <c r="M55" s="202">
        <v>2.13</v>
      </c>
      <c r="N55" s="202">
        <v>1.74</v>
      </c>
      <c r="O55" s="202">
        <v>2.46</v>
      </c>
      <c r="P55" s="202">
        <v>0.92</v>
      </c>
      <c r="Q55" s="202">
        <v>0.31</v>
      </c>
      <c r="R55" s="202">
        <v>18.62</v>
      </c>
      <c r="S55" s="202">
        <v>7.83</v>
      </c>
      <c r="T55" s="202">
        <v>0</v>
      </c>
      <c r="U55" s="202">
        <v>2.08</v>
      </c>
      <c r="V55" s="202">
        <v>9.1</v>
      </c>
      <c r="W55" s="202">
        <v>10.45</v>
      </c>
      <c r="X55" s="202">
        <v>50.29</v>
      </c>
      <c r="Y55" s="202">
        <v>0</v>
      </c>
      <c r="Z55" s="202">
        <v>64.239999999999995</v>
      </c>
      <c r="AA55" s="202">
        <v>0</v>
      </c>
      <c r="AB55" s="202">
        <v>0</v>
      </c>
      <c r="AC55" s="202">
        <v>22.9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40.07</v>
      </c>
      <c r="AJ55" s="202">
        <v>0</v>
      </c>
      <c r="AK55" s="202">
        <v>23.62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17.989999999999998</v>
      </c>
      <c r="D56" s="202">
        <v>0</v>
      </c>
      <c r="E56" s="202">
        <v>0</v>
      </c>
      <c r="F56" s="202">
        <v>30.52</v>
      </c>
      <c r="G56" s="202">
        <v>0</v>
      </c>
      <c r="H56" s="202">
        <v>0</v>
      </c>
      <c r="I56" s="202">
        <v>21.66</v>
      </c>
      <c r="J56" s="202">
        <v>15.4</v>
      </c>
      <c r="K56" s="202">
        <v>232.34</v>
      </c>
      <c r="L56" s="202">
        <v>11.04</v>
      </c>
      <c r="M56" s="202">
        <v>2.13</v>
      </c>
      <c r="N56" s="202">
        <v>1.74</v>
      </c>
      <c r="O56" s="202">
        <v>2.46</v>
      </c>
      <c r="P56" s="202">
        <v>0.92</v>
      </c>
      <c r="Q56" s="202">
        <v>0.31</v>
      </c>
      <c r="R56" s="202">
        <v>18.62</v>
      </c>
      <c r="S56" s="202">
        <v>7.83</v>
      </c>
      <c r="T56" s="202">
        <v>0</v>
      </c>
      <c r="U56" s="202">
        <v>2.08</v>
      </c>
      <c r="V56" s="202">
        <v>9.1</v>
      </c>
      <c r="W56" s="202">
        <v>10.45</v>
      </c>
      <c r="X56" s="202">
        <v>50.29</v>
      </c>
      <c r="Y56" s="202">
        <v>0</v>
      </c>
      <c r="Z56" s="202">
        <v>64.239999999999995</v>
      </c>
      <c r="AA56" s="202">
        <v>0</v>
      </c>
      <c r="AB56" s="202">
        <v>0</v>
      </c>
      <c r="AC56" s="202">
        <v>22.9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40.07</v>
      </c>
      <c r="AJ56" s="202">
        <v>0</v>
      </c>
      <c r="AK56" s="202">
        <v>23.62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17.989999999999998</v>
      </c>
      <c r="D57" s="202">
        <v>0</v>
      </c>
      <c r="E57" s="202">
        <v>0</v>
      </c>
      <c r="F57" s="202">
        <v>30.52</v>
      </c>
      <c r="G57" s="202">
        <v>0</v>
      </c>
      <c r="H57" s="202">
        <v>0</v>
      </c>
      <c r="I57" s="202">
        <v>21.66</v>
      </c>
      <c r="J57" s="202">
        <v>15.4</v>
      </c>
      <c r="K57" s="202">
        <v>232.34</v>
      </c>
      <c r="L57" s="202">
        <v>11.04</v>
      </c>
      <c r="M57" s="202">
        <v>2.13</v>
      </c>
      <c r="N57" s="202">
        <v>1.74</v>
      </c>
      <c r="O57" s="202">
        <v>2.46</v>
      </c>
      <c r="P57" s="202">
        <v>0.92</v>
      </c>
      <c r="Q57" s="202">
        <v>0.31</v>
      </c>
      <c r="R57" s="202">
        <v>18.62</v>
      </c>
      <c r="S57" s="202">
        <v>7.83</v>
      </c>
      <c r="T57" s="202">
        <v>0</v>
      </c>
      <c r="U57" s="202">
        <v>2.08</v>
      </c>
      <c r="V57" s="202">
        <v>9.1</v>
      </c>
      <c r="W57" s="202">
        <v>10.45</v>
      </c>
      <c r="X57" s="202">
        <v>50.29</v>
      </c>
      <c r="Y57" s="202">
        <v>0</v>
      </c>
      <c r="Z57" s="202">
        <v>64.239999999999995</v>
      </c>
      <c r="AA57" s="202">
        <v>0</v>
      </c>
      <c r="AB57" s="202">
        <v>0</v>
      </c>
      <c r="AC57" s="202">
        <v>22.9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40.07</v>
      </c>
      <c r="AJ57" s="202">
        <v>0</v>
      </c>
      <c r="AK57" s="202">
        <v>23.62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17.989999999999998</v>
      </c>
      <c r="D58" s="202">
        <v>0</v>
      </c>
      <c r="E58" s="202">
        <v>0</v>
      </c>
      <c r="F58" s="202">
        <v>30.52</v>
      </c>
      <c r="G58" s="202">
        <v>0</v>
      </c>
      <c r="H58" s="202">
        <v>0</v>
      </c>
      <c r="I58" s="202">
        <v>21.66</v>
      </c>
      <c r="J58" s="202">
        <v>15.4</v>
      </c>
      <c r="K58" s="202">
        <v>232.34</v>
      </c>
      <c r="L58" s="202">
        <v>11.04</v>
      </c>
      <c r="M58" s="202">
        <v>2.13</v>
      </c>
      <c r="N58" s="202">
        <v>1.74</v>
      </c>
      <c r="O58" s="202">
        <v>2.46</v>
      </c>
      <c r="P58" s="202">
        <v>0.92</v>
      </c>
      <c r="Q58" s="202">
        <v>0.31</v>
      </c>
      <c r="R58" s="202">
        <v>18.62</v>
      </c>
      <c r="S58" s="202">
        <v>7.83</v>
      </c>
      <c r="T58" s="202">
        <v>0</v>
      </c>
      <c r="U58" s="202">
        <v>2.08</v>
      </c>
      <c r="V58" s="202">
        <v>9.1</v>
      </c>
      <c r="W58" s="202">
        <v>10.45</v>
      </c>
      <c r="X58" s="202">
        <v>50.29</v>
      </c>
      <c r="Y58" s="202">
        <v>0</v>
      </c>
      <c r="Z58" s="202">
        <v>64.239999999999995</v>
      </c>
      <c r="AA58" s="202">
        <v>0</v>
      </c>
      <c r="AB58" s="202">
        <v>0</v>
      </c>
      <c r="AC58" s="202">
        <v>22.9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40.07</v>
      </c>
      <c r="AJ58" s="202">
        <v>0</v>
      </c>
      <c r="AK58" s="202">
        <v>23.62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17.760000000000002</v>
      </c>
      <c r="D59" s="202">
        <v>0</v>
      </c>
      <c r="E59" s="202">
        <v>0</v>
      </c>
      <c r="F59" s="202">
        <v>30.52</v>
      </c>
      <c r="G59" s="202">
        <v>0</v>
      </c>
      <c r="H59" s="202">
        <v>0</v>
      </c>
      <c r="I59" s="202">
        <v>21.66</v>
      </c>
      <c r="J59" s="202">
        <v>15.4</v>
      </c>
      <c r="K59" s="202">
        <v>232.34</v>
      </c>
      <c r="L59" s="202">
        <v>6.77</v>
      </c>
      <c r="M59" s="202">
        <v>2.13</v>
      </c>
      <c r="N59" s="202">
        <v>1.74</v>
      </c>
      <c r="O59" s="202">
        <v>2.46</v>
      </c>
      <c r="P59" s="202">
        <v>0.92</v>
      </c>
      <c r="Q59" s="202">
        <v>0.33</v>
      </c>
      <c r="R59" s="202">
        <v>18.62</v>
      </c>
      <c r="S59" s="202">
        <v>11.59</v>
      </c>
      <c r="T59" s="202">
        <v>0</v>
      </c>
      <c r="U59" s="202">
        <v>2.08</v>
      </c>
      <c r="V59" s="202">
        <v>9.1</v>
      </c>
      <c r="W59" s="202">
        <v>10.45</v>
      </c>
      <c r="X59" s="202">
        <v>50.29</v>
      </c>
      <c r="Y59" s="202">
        <v>0</v>
      </c>
      <c r="Z59" s="202">
        <v>64.239999999999995</v>
      </c>
      <c r="AA59" s="202">
        <v>0</v>
      </c>
      <c r="AB59" s="202">
        <v>0</v>
      </c>
      <c r="AC59" s="202">
        <v>22.9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40.07</v>
      </c>
      <c r="AJ59" s="202">
        <v>0</v>
      </c>
      <c r="AK59" s="202">
        <v>21.34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17.760000000000002</v>
      </c>
      <c r="D60" s="202">
        <v>0</v>
      </c>
      <c r="E60" s="202">
        <v>0</v>
      </c>
      <c r="F60" s="202">
        <v>30.52</v>
      </c>
      <c r="G60" s="202">
        <v>0</v>
      </c>
      <c r="H60" s="202">
        <v>0</v>
      </c>
      <c r="I60" s="202">
        <v>21.66</v>
      </c>
      <c r="J60" s="202">
        <v>15.4</v>
      </c>
      <c r="K60" s="202">
        <v>232.34</v>
      </c>
      <c r="L60" s="202">
        <v>6.77</v>
      </c>
      <c r="M60" s="202">
        <v>2.13</v>
      </c>
      <c r="N60" s="202">
        <v>1.74</v>
      </c>
      <c r="O60" s="202">
        <v>2.46</v>
      </c>
      <c r="P60" s="202">
        <v>0.92</v>
      </c>
      <c r="Q60" s="202">
        <v>0.33</v>
      </c>
      <c r="R60" s="202">
        <v>18.62</v>
      </c>
      <c r="S60" s="202">
        <v>11.59</v>
      </c>
      <c r="T60" s="202">
        <v>0</v>
      </c>
      <c r="U60" s="202">
        <v>2.08</v>
      </c>
      <c r="V60" s="202">
        <v>9.1</v>
      </c>
      <c r="W60" s="202">
        <v>10.45</v>
      </c>
      <c r="X60" s="202">
        <v>50.29</v>
      </c>
      <c r="Y60" s="202">
        <v>0</v>
      </c>
      <c r="Z60" s="202">
        <v>64.239999999999995</v>
      </c>
      <c r="AA60" s="202">
        <v>0</v>
      </c>
      <c r="AB60" s="202">
        <v>0</v>
      </c>
      <c r="AC60" s="202">
        <v>22.9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40.07</v>
      </c>
      <c r="AJ60" s="202">
        <v>0</v>
      </c>
      <c r="AK60" s="202">
        <v>21.34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17.760000000000002</v>
      </c>
      <c r="D61" s="202">
        <v>0</v>
      </c>
      <c r="E61" s="202">
        <v>0</v>
      </c>
      <c r="F61" s="202">
        <v>30.52</v>
      </c>
      <c r="G61" s="202">
        <v>0</v>
      </c>
      <c r="H61" s="202">
        <v>0</v>
      </c>
      <c r="I61" s="202">
        <v>21.66</v>
      </c>
      <c r="J61" s="202">
        <v>15.4</v>
      </c>
      <c r="K61" s="202">
        <v>232.34</v>
      </c>
      <c r="L61" s="202">
        <v>6.77</v>
      </c>
      <c r="M61" s="202">
        <v>2.13</v>
      </c>
      <c r="N61" s="202">
        <v>1.74</v>
      </c>
      <c r="O61" s="202">
        <v>2.46</v>
      </c>
      <c r="P61" s="202">
        <v>0.92</v>
      </c>
      <c r="Q61" s="202">
        <v>0.33</v>
      </c>
      <c r="R61" s="202">
        <v>18.62</v>
      </c>
      <c r="S61" s="202">
        <v>11.59</v>
      </c>
      <c r="T61" s="202">
        <v>0</v>
      </c>
      <c r="U61" s="202">
        <v>2.08</v>
      </c>
      <c r="V61" s="202">
        <v>9.1</v>
      </c>
      <c r="W61" s="202">
        <v>10.45</v>
      </c>
      <c r="X61" s="202">
        <v>50.29</v>
      </c>
      <c r="Y61" s="202">
        <v>0</v>
      </c>
      <c r="Z61" s="202">
        <v>64.239999999999995</v>
      </c>
      <c r="AA61" s="202">
        <v>0</v>
      </c>
      <c r="AB61" s="202">
        <v>0</v>
      </c>
      <c r="AC61" s="202">
        <v>22.9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40.07</v>
      </c>
      <c r="AJ61" s="202">
        <v>0</v>
      </c>
      <c r="AK61" s="202">
        <v>21.34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17.760000000000002</v>
      </c>
      <c r="D62" s="202">
        <v>0</v>
      </c>
      <c r="E62" s="202">
        <v>0</v>
      </c>
      <c r="F62" s="202">
        <v>30.52</v>
      </c>
      <c r="G62" s="202">
        <v>0</v>
      </c>
      <c r="H62" s="202">
        <v>0</v>
      </c>
      <c r="I62" s="202">
        <v>21.66</v>
      </c>
      <c r="J62" s="202">
        <v>15.4</v>
      </c>
      <c r="K62" s="202">
        <v>232.34</v>
      </c>
      <c r="L62" s="202">
        <v>6.77</v>
      </c>
      <c r="M62" s="202">
        <v>2.13</v>
      </c>
      <c r="N62" s="202">
        <v>1.74</v>
      </c>
      <c r="O62" s="202">
        <v>2.46</v>
      </c>
      <c r="P62" s="202">
        <v>0.92</v>
      </c>
      <c r="Q62" s="202">
        <v>0.33</v>
      </c>
      <c r="R62" s="202">
        <v>18.62</v>
      </c>
      <c r="S62" s="202">
        <v>11.59</v>
      </c>
      <c r="T62" s="202">
        <v>0</v>
      </c>
      <c r="U62" s="202">
        <v>2.08</v>
      </c>
      <c r="V62" s="202">
        <v>9.1</v>
      </c>
      <c r="W62" s="202">
        <v>10.45</v>
      </c>
      <c r="X62" s="202">
        <v>50.29</v>
      </c>
      <c r="Y62" s="202">
        <v>0</v>
      </c>
      <c r="Z62" s="202">
        <v>64.239999999999995</v>
      </c>
      <c r="AA62" s="202">
        <v>0</v>
      </c>
      <c r="AB62" s="202">
        <v>0</v>
      </c>
      <c r="AC62" s="202">
        <v>22.9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40.07</v>
      </c>
      <c r="AJ62" s="202">
        <v>0</v>
      </c>
      <c r="AK62" s="202">
        <v>21.34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17.760000000000002</v>
      </c>
      <c r="D63" s="202">
        <v>0</v>
      </c>
      <c r="E63" s="202">
        <v>0</v>
      </c>
      <c r="F63" s="202">
        <v>30.52</v>
      </c>
      <c r="G63" s="202">
        <v>0</v>
      </c>
      <c r="H63" s="202">
        <v>0</v>
      </c>
      <c r="I63" s="202">
        <v>21.66</v>
      </c>
      <c r="J63" s="202">
        <v>15.4</v>
      </c>
      <c r="K63" s="202">
        <v>232.34</v>
      </c>
      <c r="L63" s="202">
        <v>11.04</v>
      </c>
      <c r="M63" s="202">
        <v>2.13</v>
      </c>
      <c r="N63" s="202">
        <v>1.74</v>
      </c>
      <c r="O63" s="202">
        <v>2.46</v>
      </c>
      <c r="P63" s="202">
        <v>0.92</v>
      </c>
      <c r="Q63" s="202">
        <v>0.33</v>
      </c>
      <c r="R63" s="202">
        <v>18.62</v>
      </c>
      <c r="S63" s="202">
        <v>11.59</v>
      </c>
      <c r="T63" s="202">
        <v>0</v>
      </c>
      <c r="U63" s="202">
        <v>2.08</v>
      </c>
      <c r="V63" s="202">
        <v>9.1</v>
      </c>
      <c r="W63" s="202">
        <v>10.45</v>
      </c>
      <c r="X63" s="202">
        <v>50.29</v>
      </c>
      <c r="Y63" s="202">
        <v>0</v>
      </c>
      <c r="Z63" s="202">
        <v>64.239999999999995</v>
      </c>
      <c r="AA63" s="202">
        <v>0</v>
      </c>
      <c r="AB63" s="202">
        <v>0</v>
      </c>
      <c r="AC63" s="202">
        <v>22.9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40.07</v>
      </c>
      <c r="AJ63" s="202">
        <v>0</v>
      </c>
      <c r="AK63" s="202">
        <v>23.62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17.760000000000002</v>
      </c>
      <c r="D64" s="202">
        <v>0</v>
      </c>
      <c r="E64" s="202">
        <v>0</v>
      </c>
      <c r="F64" s="202">
        <v>30.52</v>
      </c>
      <c r="G64" s="202">
        <v>0</v>
      </c>
      <c r="H64" s="202">
        <v>0</v>
      </c>
      <c r="I64" s="202">
        <v>21.66</v>
      </c>
      <c r="J64" s="202">
        <v>15.4</v>
      </c>
      <c r="K64" s="202">
        <v>232.34</v>
      </c>
      <c r="L64" s="202">
        <v>11.04</v>
      </c>
      <c r="M64" s="202">
        <v>2.13</v>
      </c>
      <c r="N64" s="202">
        <v>1.74</v>
      </c>
      <c r="O64" s="202">
        <v>2.46</v>
      </c>
      <c r="P64" s="202">
        <v>0.92</v>
      </c>
      <c r="Q64" s="202">
        <v>0.33</v>
      </c>
      <c r="R64" s="202">
        <v>18.62</v>
      </c>
      <c r="S64" s="202">
        <v>11.59</v>
      </c>
      <c r="T64" s="202">
        <v>0</v>
      </c>
      <c r="U64" s="202">
        <v>2.08</v>
      </c>
      <c r="V64" s="202">
        <v>9.1</v>
      </c>
      <c r="W64" s="202">
        <v>10.45</v>
      </c>
      <c r="X64" s="202">
        <v>50.29</v>
      </c>
      <c r="Y64" s="202">
        <v>0</v>
      </c>
      <c r="Z64" s="202">
        <v>64.239999999999995</v>
      </c>
      <c r="AA64" s="202">
        <v>0</v>
      </c>
      <c r="AB64" s="202">
        <v>0</v>
      </c>
      <c r="AC64" s="202">
        <v>22.9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40.07</v>
      </c>
      <c r="AJ64" s="202">
        <v>0</v>
      </c>
      <c r="AK64" s="202">
        <v>23.62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17.760000000000002</v>
      </c>
      <c r="D65" s="202">
        <v>0</v>
      </c>
      <c r="E65" s="202">
        <v>0</v>
      </c>
      <c r="F65" s="202">
        <v>29.81</v>
      </c>
      <c r="G65" s="202">
        <v>0</v>
      </c>
      <c r="H65" s="202">
        <v>0</v>
      </c>
      <c r="I65" s="202">
        <v>21.66</v>
      </c>
      <c r="J65" s="202">
        <v>15.4</v>
      </c>
      <c r="K65" s="202">
        <v>232.34</v>
      </c>
      <c r="L65" s="202">
        <v>11.04</v>
      </c>
      <c r="M65" s="202">
        <v>2.13</v>
      </c>
      <c r="N65" s="202">
        <v>1.74</v>
      </c>
      <c r="O65" s="202">
        <v>2.46</v>
      </c>
      <c r="P65" s="202">
        <v>0.92</v>
      </c>
      <c r="Q65" s="202">
        <v>0.33</v>
      </c>
      <c r="R65" s="202">
        <v>18.62</v>
      </c>
      <c r="S65" s="202">
        <v>11.59</v>
      </c>
      <c r="T65" s="202">
        <v>0</v>
      </c>
      <c r="U65" s="202">
        <v>2.08</v>
      </c>
      <c r="V65" s="202">
        <v>9.1</v>
      </c>
      <c r="W65" s="202">
        <v>10.45</v>
      </c>
      <c r="X65" s="202">
        <v>50.29</v>
      </c>
      <c r="Y65" s="202">
        <v>0</v>
      </c>
      <c r="Z65" s="202">
        <v>64.239999999999995</v>
      </c>
      <c r="AA65" s="202">
        <v>0</v>
      </c>
      <c r="AB65" s="202">
        <v>0</v>
      </c>
      <c r="AC65" s="202">
        <v>22.9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40.07</v>
      </c>
      <c r="AJ65" s="202">
        <v>0</v>
      </c>
      <c r="AK65" s="202">
        <v>21.34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17.760000000000002</v>
      </c>
      <c r="D66" s="202">
        <v>0</v>
      </c>
      <c r="E66" s="202">
        <v>0</v>
      </c>
      <c r="F66" s="202">
        <v>29.81</v>
      </c>
      <c r="G66" s="202">
        <v>0</v>
      </c>
      <c r="H66" s="202">
        <v>0</v>
      </c>
      <c r="I66" s="202">
        <v>21.66</v>
      </c>
      <c r="J66" s="202">
        <v>15.4</v>
      </c>
      <c r="K66" s="202">
        <v>232.34</v>
      </c>
      <c r="L66" s="202">
        <v>11.04</v>
      </c>
      <c r="M66" s="202">
        <v>2.13</v>
      </c>
      <c r="N66" s="202">
        <v>1.74</v>
      </c>
      <c r="O66" s="202">
        <v>2.46</v>
      </c>
      <c r="P66" s="202">
        <v>0.92</v>
      </c>
      <c r="Q66" s="202">
        <v>0.33</v>
      </c>
      <c r="R66" s="202">
        <v>18.62</v>
      </c>
      <c r="S66" s="202">
        <v>11.59</v>
      </c>
      <c r="T66" s="202">
        <v>0</v>
      </c>
      <c r="U66" s="202">
        <v>2.08</v>
      </c>
      <c r="V66" s="202">
        <v>9.1</v>
      </c>
      <c r="W66" s="202">
        <v>10.45</v>
      </c>
      <c r="X66" s="202">
        <v>50.29</v>
      </c>
      <c r="Y66" s="202">
        <v>0</v>
      </c>
      <c r="Z66" s="202">
        <v>64.239999999999995</v>
      </c>
      <c r="AA66" s="202">
        <v>0</v>
      </c>
      <c r="AB66" s="202">
        <v>0</v>
      </c>
      <c r="AC66" s="202">
        <v>22.9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40.07</v>
      </c>
      <c r="AJ66" s="202">
        <v>0</v>
      </c>
      <c r="AK66" s="202">
        <v>21.34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17.760000000000002</v>
      </c>
      <c r="D67" s="202">
        <v>0</v>
      </c>
      <c r="E67" s="202">
        <v>0</v>
      </c>
      <c r="F67" s="202">
        <v>29.81</v>
      </c>
      <c r="G67" s="202">
        <v>0</v>
      </c>
      <c r="H67" s="202">
        <v>0</v>
      </c>
      <c r="I67" s="202">
        <v>21.66</v>
      </c>
      <c r="J67" s="202">
        <v>15.4</v>
      </c>
      <c r="K67" s="202">
        <v>232.34</v>
      </c>
      <c r="L67" s="202">
        <v>6.55</v>
      </c>
      <c r="M67" s="202">
        <v>2.13</v>
      </c>
      <c r="N67" s="202">
        <v>1.74</v>
      </c>
      <c r="O67" s="202">
        <v>2.46</v>
      </c>
      <c r="P67" s="202">
        <v>0.92</v>
      </c>
      <c r="Q67" s="202">
        <v>0.3</v>
      </c>
      <c r="R67" s="202">
        <v>18.62</v>
      </c>
      <c r="S67" s="202">
        <v>11.59</v>
      </c>
      <c r="T67" s="202">
        <v>0</v>
      </c>
      <c r="U67" s="202">
        <v>2.08</v>
      </c>
      <c r="V67" s="202">
        <v>9.1</v>
      </c>
      <c r="W67" s="202">
        <v>10.45</v>
      </c>
      <c r="X67" s="202">
        <v>50.29</v>
      </c>
      <c r="Y67" s="202">
        <v>0</v>
      </c>
      <c r="Z67" s="202">
        <v>64.239999999999995</v>
      </c>
      <c r="AA67" s="202">
        <v>0</v>
      </c>
      <c r="AB67" s="202">
        <v>0</v>
      </c>
      <c r="AC67" s="202">
        <v>22.9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40.07</v>
      </c>
      <c r="AJ67" s="202">
        <v>0</v>
      </c>
      <c r="AK67" s="202">
        <v>21.34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17.760000000000002</v>
      </c>
      <c r="D68" s="202">
        <v>0</v>
      </c>
      <c r="E68" s="202">
        <v>0</v>
      </c>
      <c r="F68" s="202">
        <v>29.81</v>
      </c>
      <c r="G68" s="202">
        <v>0</v>
      </c>
      <c r="H68" s="202">
        <v>0</v>
      </c>
      <c r="I68" s="202">
        <v>21.66</v>
      </c>
      <c r="J68" s="202">
        <v>15.4</v>
      </c>
      <c r="K68" s="202">
        <v>232.34</v>
      </c>
      <c r="L68" s="202">
        <v>6.55</v>
      </c>
      <c r="M68" s="202">
        <v>2.13</v>
      </c>
      <c r="N68" s="202">
        <v>1.74</v>
      </c>
      <c r="O68" s="202">
        <v>2.46</v>
      </c>
      <c r="P68" s="202">
        <v>0.92</v>
      </c>
      <c r="Q68" s="202">
        <v>0.3</v>
      </c>
      <c r="R68" s="202">
        <v>18.62</v>
      </c>
      <c r="S68" s="202">
        <v>11.59</v>
      </c>
      <c r="T68" s="202">
        <v>0</v>
      </c>
      <c r="U68" s="202">
        <v>2.08</v>
      </c>
      <c r="V68" s="202">
        <v>9.1</v>
      </c>
      <c r="W68" s="202">
        <v>10.45</v>
      </c>
      <c r="X68" s="202">
        <v>50.29</v>
      </c>
      <c r="Y68" s="202">
        <v>0</v>
      </c>
      <c r="Z68" s="202">
        <v>64.239999999999995</v>
      </c>
      <c r="AA68" s="202">
        <v>0</v>
      </c>
      <c r="AB68" s="202">
        <v>0</v>
      </c>
      <c r="AC68" s="202">
        <v>22.9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40.07</v>
      </c>
      <c r="AJ68" s="202">
        <v>0</v>
      </c>
      <c r="AK68" s="202">
        <v>21.34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17.760000000000002</v>
      </c>
      <c r="D69" s="202">
        <v>0</v>
      </c>
      <c r="E69" s="202">
        <v>0</v>
      </c>
      <c r="F69" s="202">
        <v>29.81</v>
      </c>
      <c r="G69" s="202">
        <v>0</v>
      </c>
      <c r="H69" s="202">
        <v>0</v>
      </c>
      <c r="I69" s="202">
        <v>21.66</v>
      </c>
      <c r="J69" s="202">
        <v>15.4</v>
      </c>
      <c r="K69" s="202">
        <v>232.34</v>
      </c>
      <c r="L69" s="202">
        <v>6.55</v>
      </c>
      <c r="M69" s="202">
        <v>2.13</v>
      </c>
      <c r="N69" s="202">
        <v>1.74</v>
      </c>
      <c r="O69" s="202">
        <v>2.46</v>
      </c>
      <c r="P69" s="202">
        <v>0.92</v>
      </c>
      <c r="Q69" s="202">
        <v>0.3</v>
      </c>
      <c r="R69" s="202">
        <v>18.62</v>
      </c>
      <c r="S69" s="202">
        <v>7.15</v>
      </c>
      <c r="T69" s="202">
        <v>0</v>
      </c>
      <c r="U69" s="202">
        <v>2.08</v>
      </c>
      <c r="V69" s="202">
        <v>9.1</v>
      </c>
      <c r="W69" s="202">
        <v>10.45</v>
      </c>
      <c r="X69" s="202">
        <v>50.29</v>
      </c>
      <c r="Y69" s="202">
        <v>0</v>
      </c>
      <c r="Z69" s="202">
        <v>64.239999999999995</v>
      </c>
      <c r="AA69" s="202">
        <v>0</v>
      </c>
      <c r="AB69" s="202">
        <v>0</v>
      </c>
      <c r="AC69" s="202">
        <v>22.9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40.07</v>
      </c>
      <c r="AJ69" s="202">
        <v>0</v>
      </c>
      <c r="AK69" s="202">
        <v>21.34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17.760000000000002</v>
      </c>
      <c r="D70" s="202">
        <v>0</v>
      </c>
      <c r="E70" s="202">
        <v>0</v>
      </c>
      <c r="F70" s="202">
        <v>29.81</v>
      </c>
      <c r="G70" s="202">
        <v>0</v>
      </c>
      <c r="H70" s="202">
        <v>0</v>
      </c>
      <c r="I70" s="202">
        <v>21.66</v>
      </c>
      <c r="J70" s="202">
        <v>15.4</v>
      </c>
      <c r="K70" s="202">
        <v>232.34</v>
      </c>
      <c r="L70" s="202">
        <v>6.23</v>
      </c>
      <c r="M70" s="202">
        <v>2.13</v>
      </c>
      <c r="N70" s="202">
        <v>1.74</v>
      </c>
      <c r="O70" s="202">
        <v>2.46</v>
      </c>
      <c r="P70" s="202">
        <v>0.92</v>
      </c>
      <c r="Q70" s="202">
        <v>0.3</v>
      </c>
      <c r="R70" s="202">
        <v>18.62</v>
      </c>
      <c r="S70" s="202">
        <v>7.15</v>
      </c>
      <c r="T70" s="202">
        <v>0</v>
      </c>
      <c r="U70" s="202">
        <v>2.08</v>
      </c>
      <c r="V70" s="202">
        <v>9.1</v>
      </c>
      <c r="W70" s="202">
        <v>10.45</v>
      </c>
      <c r="X70" s="202">
        <v>50.29</v>
      </c>
      <c r="Y70" s="202">
        <v>0</v>
      </c>
      <c r="Z70" s="202">
        <v>64.239999999999995</v>
      </c>
      <c r="AA70" s="202">
        <v>0</v>
      </c>
      <c r="AB70" s="202">
        <v>0</v>
      </c>
      <c r="AC70" s="202">
        <v>22.9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40.07</v>
      </c>
      <c r="AJ70" s="202">
        <v>0</v>
      </c>
      <c r="AK70" s="202">
        <v>21.34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17.760000000000002</v>
      </c>
      <c r="D71" s="202">
        <v>0</v>
      </c>
      <c r="E71" s="202">
        <v>0</v>
      </c>
      <c r="F71" s="202">
        <v>29.81</v>
      </c>
      <c r="G71" s="202">
        <v>0</v>
      </c>
      <c r="H71" s="202">
        <v>0</v>
      </c>
      <c r="I71" s="202">
        <v>21.66</v>
      </c>
      <c r="J71" s="202">
        <v>15.4</v>
      </c>
      <c r="K71" s="202">
        <v>232.34</v>
      </c>
      <c r="L71" s="202">
        <v>6.55</v>
      </c>
      <c r="M71" s="202">
        <v>2.13</v>
      </c>
      <c r="N71" s="202">
        <v>1.74</v>
      </c>
      <c r="O71" s="202">
        <v>2.46</v>
      </c>
      <c r="P71" s="202">
        <v>0.92</v>
      </c>
      <c r="Q71" s="202">
        <v>0.3</v>
      </c>
      <c r="R71" s="202">
        <v>18.62</v>
      </c>
      <c r="S71" s="202">
        <v>7.15</v>
      </c>
      <c r="T71" s="202">
        <v>0</v>
      </c>
      <c r="U71" s="202">
        <v>2.08</v>
      </c>
      <c r="V71" s="202">
        <v>9.1</v>
      </c>
      <c r="W71" s="202">
        <v>10.45</v>
      </c>
      <c r="X71" s="202">
        <v>50.29</v>
      </c>
      <c r="Y71" s="202">
        <v>0</v>
      </c>
      <c r="Z71" s="202">
        <v>64.239999999999995</v>
      </c>
      <c r="AA71" s="202">
        <v>0</v>
      </c>
      <c r="AB71" s="202">
        <v>0</v>
      </c>
      <c r="AC71" s="202">
        <v>22.9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40.07</v>
      </c>
      <c r="AJ71" s="202">
        <v>0</v>
      </c>
      <c r="AK71" s="202">
        <v>21.34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17.760000000000002</v>
      </c>
      <c r="D72" s="202">
        <v>0</v>
      </c>
      <c r="E72" s="202">
        <v>0</v>
      </c>
      <c r="F72" s="202">
        <v>29.81</v>
      </c>
      <c r="G72" s="202">
        <v>0</v>
      </c>
      <c r="H72" s="202">
        <v>0</v>
      </c>
      <c r="I72" s="202">
        <v>21.66</v>
      </c>
      <c r="J72" s="202">
        <v>15.4</v>
      </c>
      <c r="K72" s="202">
        <v>232.34</v>
      </c>
      <c r="L72" s="202">
        <v>6.55</v>
      </c>
      <c r="M72" s="202">
        <v>2.13</v>
      </c>
      <c r="N72" s="202">
        <v>1.74</v>
      </c>
      <c r="O72" s="202">
        <v>2.46</v>
      </c>
      <c r="P72" s="202">
        <v>0.92</v>
      </c>
      <c r="Q72" s="202">
        <v>0.3</v>
      </c>
      <c r="R72" s="202">
        <v>18.62</v>
      </c>
      <c r="S72" s="202">
        <v>7.15</v>
      </c>
      <c r="T72" s="202">
        <v>0</v>
      </c>
      <c r="U72" s="202">
        <v>2.08</v>
      </c>
      <c r="V72" s="202">
        <v>9.1</v>
      </c>
      <c r="W72" s="202">
        <v>10.45</v>
      </c>
      <c r="X72" s="202">
        <v>50.29</v>
      </c>
      <c r="Y72" s="202">
        <v>0</v>
      </c>
      <c r="Z72" s="202">
        <v>64.239999999999995</v>
      </c>
      <c r="AA72" s="202">
        <v>0</v>
      </c>
      <c r="AB72" s="202">
        <v>0</v>
      </c>
      <c r="AC72" s="202">
        <v>22.9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40.07</v>
      </c>
      <c r="AJ72" s="202">
        <v>0</v>
      </c>
      <c r="AK72" s="202">
        <v>21.34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17.760000000000002</v>
      </c>
      <c r="D73" s="202">
        <v>0</v>
      </c>
      <c r="E73" s="202">
        <v>0</v>
      </c>
      <c r="F73" s="202">
        <v>29.81</v>
      </c>
      <c r="G73" s="202">
        <v>0</v>
      </c>
      <c r="H73" s="202">
        <v>0</v>
      </c>
      <c r="I73" s="202">
        <v>21.66</v>
      </c>
      <c r="J73" s="202">
        <v>15.4</v>
      </c>
      <c r="K73" s="202">
        <v>232.34</v>
      </c>
      <c r="L73" s="202">
        <v>6.23</v>
      </c>
      <c r="M73" s="202">
        <v>2.13</v>
      </c>
      <c r="N73" s="202">
        <v>1.74</v>
      </c>
      <c r="O73" s="202">
        <v>2.46</v>
      </c>
      <c r="P73" s="202">
        <v>0.92</v>
      </c>
      <c r="Q73" s="202">
        <v>0.3</v>
      </c>
      <c r="R73" s="202">
        <v>18.62</v>
      </c>
      <c r="S73" s="202">
        <v>7.07</v>
      </c>
      <c r="T73" s="202">
        <v>0</v>
      </c>
      <c r="U73" s="202">
        <v>2.08</v>
      </c>
      <c r="V73" s="202">
        <v>9.1</v>
      </c>
      <c r="W73" s="202">
        <v>10.45</v>
      </c>
      <c r="X73" s="202">
        <v>50.29</v>
      </c>
      <c r="Y73" s="202">
        <v>0</v>
      </c>
      <c r="Z73" s="202">
        <v>64.239999999999995</v>
      </c>
      <c r="AA73" s="202">
        <v>0</v>
      </c>
      <c r="AB73" s="202">
        <v>0</v>
      </c>
      <c r="AC73" s="202">
        <v>22.9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40.07</v>
      </c>
      <c r="AJ73" s="202">
        <v>0</v>
      </c>
      <c r="AK73" s="202">
        <v>21.34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17.760000000000002</v>
      </c>
      <c r="D74" s="202">
        <v>0</v>
      </c>
      <c r="E74" s="202">
        <v>0</v>
      </c>
      <c r="F74" s="202">
        <v>29.81</v>
      </c>
      <c r="G74" s="202">
        <v>0</v>
      </c>
      <c r="H74" s="202">
        <v>0</v>
      </c>
      <c r="I74" s="202">
        <v>21.66</v>
      </c>
      <c r="J74" s="202">
        <v>15.4</v>
      </c>
      <c r="K74" s="202">
        <v>232.34</v>
      </c>
      <c r="L74" s="202">
        <v>6.23</v>
      </c>
      <c r="M74" s="202">
        <v>2.13</v>
      </c>
      <c r="N74" s="202">
        <v>1.74</v>
      </c>
      <c r="O74" s="202">
        <v>2.46</v>
      </c>
      <c r="P74" s="202">
        <v>0.92</v>
      </c>
      <c r="Q74" s="202">
        <v>0.3</v>
      </c>
      <c r="R74" s="202">
        <v>18.62</v>
      </c>
      <c r="S74" s="202">
        <v>7.07</v>
      </c>
      <c r="T74" s="202">
        <v>0</v>
      </c>
      <c r="U74" s="202">
        <v>2.08</v>
      </c>
      <c r="V74" s="202">
        <v>9.1</v>
      </c>
      <c r="W74" s="202">
        <v>10.45</v>
      </c>
      <c r="X74" s="202">
        <v>50.29</v>
      </c>
      <c r="Y74" s="202">
        <v>0</v>
      </c>
      <c r="Z74" s="202">
        <v>64.239999999999995</v>
      </c>
      <c r="AA74" s="202">
        <v>0</v>
      </c>
      <c r="AB74" s="202">
        <v>0</v>
      </c>
      <c r="AC74" s="202">
        <v>26.39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42.63</v>
      </c>
      <c r="AJ74" s="202">
        <v>0</v>
      </c>
      <c r="AK74" s="202">
        <v>21.34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17.760000000000002</v>
      </c>
      <c r="D75" s="202">
        <v>0</v>
      </c>
      <c r="E75" s="202">
        <v>0</v>
      </c>
      <c r="F75" s="202">
        <v>29.81</v>
      </c>
      <c r="G75" s="202">
        <v>0</v>
      </c>
      <c r="H75" s="202">
        <v>0</v>
      </c>
      <c r="I75" s="202">
        <v>21.66</v>
      </c>
      <c r="J75" s="202">
        <v>15.4</v>
      </c>
      <c r="K75" s="202">
        <v>233.05</v>
      </c>
      <c r="L75" s="202">
        <v>6.83</v>
      </c>
      <c r="M75" s="202">
        <v>2.13</v>
      </c>
      <c r="N75" s="202">
        <v>1.74</v>
      </c>
      <c r="O75" s="202">
        <v>2.46</v>
      </c>
      <c r="P75" s="202">
        <v>0.92</v>
      </c>
      <c r="Q75" s="202">
        <v>0.3</v>
      </c>
      <c r="R75" s="202">
        <v>18.62</v>
      </c>
      <c r="S75" s="202">
        <v>7.07</v>
      </c>
      <c r="T75" s="202">
        <v>0</v>
      </c>
      <c r="U75" s="202">
        <v>2.08</v>
      </c>
      <c r="V75" s="202">
        <v>9.1</v>
      </c>
      <c r="W75" s="202">
        <v>10.45</v>
      </c>
      <c r="X75" s="202">
        <v>50.29</v>
      </c>
      <c r="Y75" s="202">
        <v>0</v>
      </c>
      <c r="Z75" s="202">
        <v>64.239999999999995</v>
      </c>
      <c r="AA75" s="202">
        <v>0</v>
      </c>
      <c r="AB75" s="202">
        <v>0</v>
      </c>
      <c r="AC75" s="202">
        <v>26.14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43.9</v>
      </c>
      <c r="AJ75" s="202">
        <v>0</v>
      </c>
      <c r="AK75" s="202">
        <v>21.34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17.760000000000002</v>
      </c>
      <c r="D76" s="202">
        <v>0</v>
      </c>
      <c r="E76" s="202">
        <v>0</v>
      </c>
      <c r="F76" s="202">
        <v>29.81</v>
      </c>
      <c r="G76" s="202">
        <v>0</v>
      </c>
      <c r="H76" s="202">
        <v>0</v>
      </c>
      <c r="I76" s="202">
        <v>21.66</v>
      </c>
      <c r="J76" s="202">
        <v>15.4</v>
      </c>
      <c r="K76" s="202">
        <v>233.08</v>
      </c>
      <c r="L76" s="202">
        <v>6.83</v>
      </c>
      <c r="M76" s="202">
        <v>2.13</v>
      </c>
      <c r="N76" s="202">
        <v>1.74</v>
      </c>
      <c r="O76" s="202">
        <v>2.46</v>
      </c>
      <c r="P76" s="202">
        <v>0.92</v>
      </c>
      <c r="Q76" s="202">
        <v>0.52</v>
      </c>
      <c r="R76" s="202">
        <v>18.62</v>
      </c>
      <c r="S76" s="202">
        <v>9.7100000000000009</v>
      </c>
      <c r="T76" s="202">
        <v>0</v>
      </c>
      <c r="U76" s="202">
        <v>2.08</v>
      </c>
      <c r="V76" s="202">
        <v>9.1</v>
      </c>
      <c r="W76" s="202">
        <v>10.45</v>
      </c>
      <c r="X76" s="202">
        <v>50.29</v>
      </c>
      <c r="Y76" s="202">
        <v>0</v>
      </c>
      <c r="Z76" s="202">
        <v>64.239999999999995</v>
      </c>
      <c r="AA76" s="202">
        <v>0</v>
      </c>
      <c r="AB76" s="202">
        <v>0</v>
      </c>
      <c r="AC76" s="202">
        <v>26.14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43.75</v>
      </c>
      <c r="AJ76" s="202">
        <v>0</v>
      </c>
      <c r="AK76" s="202">
        <v>21.34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17.989999999999998</v>
      </c>
      <c r="D77" s="202">
        <v>0</v>
      </c>
      <c r="E77" s="202">
        <v>0</v>
      </c>
      <c r="F77" s="202">
        <v>29.81</v>
      </c>
      <c r="G77" s="202">
        <v>0</v>
      </c>
      <c r="H77" s="202">
        <v>0</v>
      </c>
      <c r="I77" s="202">
        <v>19.25</v>
      </c>
      <c r="J77" s="202">
        <v>15.4</v>
      </c>
      <c r="K77" s="202">
        <v>232.98</v>
      </c>
      <c r="L77" s="202">
        <v>11.04</v>
      </c>
      <c r="M77" s="202">
        <v>2.13</v>
      </c>
      <c r="N77" s="202">
        <v>1.74</v>
      </c>
      <c r="O77" s="202">
        <v>2.46</v>
      </c>
      <c r="P77" s="202">
        <v>0.92</v>
      </c>
      <c r="Q77" s="202">
        <v>0.39</v>
      </c>
      <c r="R77" s="202">
        <v>18.62</v>
      </c>
      <c r="S77" s="202">
        <v>9.7100000000000009</v>
      </c>
      <c r="T77" s="202">
        <v>0</v>
      </c>
      <c r="U77" s="202">
        <v>2.08</v>
      </c>
      <c r="V77" s="202">
        <v>9.1</v>
      </c>
      <c r="W77" s="202">
        <v>10.45</v>
      </c>
      <c r="X77" s="202">
        <v>50.29</v>
      </c>
      <c r="Y77" s="202">
        <v>0</v>
      </c>
      <c r="Z77" s="202">
        <v>64.239999999999995</v>
      </c>
      <c r="AA77" s="202">
        <v>0</v>
      </c>
      <c r="AB77" s="202">
        <v>0</v>
      </c>
      <c r="AC77" s="202">
        <v>21.9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40.92</v>
      </c>
      <c r="AJ77" s="202">
        <v>0</v>
      </c>
      <c r="AK77" s="202">
        <v>21.34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17.989999999999998</v>
      </c>
      <c r="D78" s="202">
        <v>0</v>
      </c>
      <c r="E78" s="202">
        <v>0</v>
      </c>
      <c r="F78" s="202">
        <v>29.81</v>
      </c>
      <c r="G78" s="202">
        <v>0</v>
      </c>
      <c r="H78" s="202">
        <v>0</v>
      </c>
      <c r="I78" s="202">
        <v>19.25</v>
      </c>
      <c r="J78" s="202">
        <v>15.4</v>
      </c>
      <c r="K78" s="202">
        <v>236.11</v>
      </c>
      <c r="L78" s="202">
        <v>11.04</v>
      </c>
      <c r="M78" s="202">
        <v>2.13</v>
      </c>
      <c r="N78" s="202">
        <v>1.74</v>
      </c>
      <c r="O78" s="202">
        <v>2.46</v>
      </c>
      <c r="P78" s="202">
        <v>0.92</v>
      </c>
      <c r="Q78" s="202">
        <v>0.71</v>
      </c>
      <c r="R78" s="202">
        <v>18.62</v>
      </c>
      <c r="S78" s="202">
        <v>11.59</v>
      </c>
      <c r="T78" s="202">
        <v>0</v>
      </c>
      <c r="U78" s="202">
        <v>2.08</v>
      </c>
      <c r="V78" s="202">
        <v>9.1</v>
      </c>
      <c r="W78" s="202">
        <v>10.45</v>
      </c>
      <c r="X78" s="202">
        <v>50.29</v>
      </c>
      <c r="Y78" s="202">
        <v>0</v>
      </c>
      <c r="Z78" s="202">
        <v>64.239999999999995</v>
      </c>
      <c r="AA78" s="202">
        <v>0</v>
      </c>
      <c r="AB78" s="202">
        <v>0</v>
      </c>
      <c r="AC78" s="202">
        <v>21.9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40.92</v>
      </c>
      <c r="AJ78" s="202">
        <v>0</v>
      </c>
      <c r="AK78" s="202">
        <v>23.62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17.989999999999998</v>
      </c>
      <c r="D79" s="202">
        <v>0</v>
      </c>
      <c r="E79" s="202">
        <v>0</v>
      </c>
      <c r="F79" s="202">
        <v>29.81</v>
      </c>
      <c r="G79" s="202">
        <v>0</v>
      </c>
      <c r="H79" s="202">
        <v>0</v>
      </c>
      <c r="I79" s="202">
        <v>19.25</v>
      </c>
      <c r="J79" s="202">
        <v>15.4</v>
      </c>
      <c r="K79" s="202">
        <v>236.1</v>
      </c>
      <c r="L79" s="202">
        <v>11.04</v>
      </c>
      <c r="M79" s="202">
        <v>30.91</v>
      </c>
      <c r="N79" s="202">
        <v>24.82</v>
      </c>
      <c r="O79" s="202">
        <v>35.590000000000003</v>
      </c>
      <c r="P79" s="202">
        <v>19.8</v>
      </c>
      <c r="Q79" s="202">
        <v>6.02</v>
      </c>
      <c r="R79" s="202">
        <v>18.62</v>
      </c>
      <c r="S79" s="202">
        <v>11.59</v>
      </c>
      <c r="T79" s="202">
        <v>0</v>
      </c>
      <c r="U79" s="202">
        <v>2.08</v>
      </c>
      <c r="V79" s="202">
        <v>9.1</v>
      </c>
      <c r="W79" s="202">
        <v>10.45</v>
      </c>
      <c r="X79" s="202">
        <v>50.29</v>
      </c>
      <c r="Y79" s="202">
        <v>0</v>
      </c>
      <c r="Z79" s="202">
        <v>64.239999999999995</v>
      </c>
      <c r="AA79" s="202">
        <v>0</v>
      </c>
      <c r="AB79" s="202">
        <v>0</v>
      </c>
      <c r="AC79" s="202">
        <v>21.9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40.92</v>
      </c>
      <c r="AJ79" s="202">
        <v>0</v>
      </c>
      <c r="AK79" s="202">
        <v>23.62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17.989999999999998</v>
      </c>
      <c r="D80" s="202">
        <v>0</v>
      </c>
      <c r="E80" s="202">
        <v>0</v>
      </c>
      <c r="F80" s="202">
        <v>29.81</v>
      </c>
      <c r="G80" s="202">
        <v>0</v>
      </c>
      <c r="H80" s="202">
        <v>0</v>
      </c>
      <c r="I80" s="202">
        <v>19.25</v>
      </c>
      <c r="J80" s="202">
        <v>15.4</v>
      </c>
      <c r="K80" s="202">
        <v>241.72</v>
      </c>
      <c r="L80" s="202">
        <v>11.04</v>
      </c>
      <c r="M80" s="202">
        <v>30.91</v>
      </c>
      <c r="N80" s="202">
        <v>24.82</v>
      </c>
      <c r="O80" s="202">
        <v>35.590000000000003</v>
      </c>
      <c r="P80" s="202">
        <v>19.8</v>
      </c>
      <c r="Q80" s="202">
        <v>6.02</v>
      </c>
      <c r="R80" s="202">
        <v>18.62</v>
      </c>
      <c r="S80" s="202">
        <v>11.59</v>
      </c>
      <c r="T80" s="202">
        <v>0</v>
      </c>
      <c r="U80" s="202">
        <v>2.08</v>
      </c>
      <c r="V80" s="202">
        <v>9.1</v>
      </c>
      <c r="W80" s="202">
        <v>10.45</v>
      </c>
      <c r="X80" s="202">
        <v>50.29</v>
      </c>
      <c r="Y80" s="202">
        <v>0</v>
      </c>
      <c r="Z80" s="202">
        <v>64.239999999999995</v>
      </c>
      <c r="AA80" s="202">
        <v>0</v>
      </c>
      <c r="AB80" s="202">
        <v>0</v>
      </c>
      <c r="AC80" s="202">
        <v>21.9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40.92</v>
      </c>
      <c r="AJ80" s="202">
        <v>0</v>
      </c>
      <c r="AK80" s="202">
        <v>23.62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17.989999999999998</v>
      </c>
      <c r="D81" s="202">
        <v>0</v>
      </c>
      <c r="E81" s="202">
        <v>0</v>
      </c>
      <c r="F81" s="202">
        <v>29.81</v>
      </c>
      <c r="G81" s="202">
        <v>0</v>
      </c>
      <c r="H81" s="202">
        <v>0</v>
      </c>
      <c r="I81" s="202">
        <v>19.25</v>
      </c>
      <c r="J81" s="202">
        <v>15.4</v>
      </c>
      <c r="K81" s="202">
        <v>241.72</v>
      </c>
      <c r="L81" s="202">
        <v>11.04</v>
      </c>
      <c r="M81" s="202">
        <v>30.91</v>
      </c>
      <c r="N81" s="202">
        <v>24.82</v>
      </c>
      <c r="O81" s="202">
        <v>35.590000000000003</v>
      </c>
      <c r="P81" s="202">
        <v>19.8</v>
      </c>
      <c r="Q81" s="202">
        <v>6.77</v>
      </c>
      <c r="R81" s="202">
        <v>18.62</v>
      </c>
      <c r="S81" s="202">
        <v>11.59</v>
      </c>
      <c r="T81" s="202">
        <v>0</v>
      </c>
      <c r="U81" s="202">
        <v>2.08</v>
      </c>
      <c r="V81" s="202">
        <v>9.1</v>
      </c>
      <c r="W81" s="202">
        <v>10.45</v>
      </c>
      <c r="X81" s="202">
        <v>50.29</v>
      </c>
      <c r="Y81" s="202">
        <v>0</v>
      </c>
      <c r="Z81" s="202">
        <v>64.239999999999995</v>
      </c>
      <c r="AA81" s="202">
        <v>0</v>
      </c>
      <c r="AB81" s="202">
        <v>0</v>
      </c>
      <c r="AC81" s="202">
        <v>21.9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40.92</v>
      </c>
      <c r="AJ81" s="202">
        <v>0</v>
      </c>
      <c r="AK81" s="202">
        <v>23.62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17.989999999999998</v>
      </c>
      <c r="D82" s="202">
        <v>0</v>
      </c>
      <c r="E82" s="202">
        <v>0</v>
      </c>
      <c r="F82" s="202">
        <v>29.81</v>
      </c>
      <c r="G82" s="202">
        <v>0</v>
      </c>
      <c r="H82" s="202">
        <v>0</v>
      </c>
      <c r="I82" s="202">
        <v>19.25</v>
      </c>
      <c r="J82" s="202">
        <v>15.4</v>
      </c>
      <c r="K82" s="202">
        <v>241.72</v>
      </c>
      <c r="L82" s="202">
        <v>11.04</v>
      </c>
      <c r="M82" s="202">
        <v>30.91</v>
      </c>
      <c r="N82" s="202">
        <v>24.82</v>
      </c>
      <c r="O82" s="202">
        <v>35.590000000000003</v>
      </c>
      <c r="P82" s="202">
        <v>19.8</v>
      </c>
      <c r="Q82" s="202">
        <v>6.77</v>
      </c>
      <c r="R82" s="202">
        <v>18.62</v>
      </c>
      <c r="S82" s="202">
        <v>11.59</v>
      </c>
      <c r="T82" s="202">
        <v>0</v>
      </c>
      <c r="U82" s="202">
        <v>2.08</v>
      </c>
      <c r="V82" s="202">
        <v>9.1</v>
      </c>
      <c r="W82" s="202">
        <v>10.45</v>
      </c>
      <c r="X82" s="202">
        <v>50.29</v>
      </c>
      <c r="Y82" s="202">
        <v>0</v>
      </c>
      <c r="Z82" s="202">
        <v>64.239999999999995</v>
      </c>
      <c r="AA82" s="202">
        <v>0</v>
      </c>
      <c r="AB82" s="202">
        <v>0</v>
      </c>
      <c r="AC82" s="202">
        <v>21.9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40.92</v>
      </c>
      <c r="AJ82" s="202">
        <v>0</v>
      </c>
      <c r="AK82" s="202">
        <v>23.62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17.989999999999998</v>
      </c>
      <c r="D83" s="202">
        <v>0</v>
      </c>
      <c r="E83" s="202">
        <v>0</v>
      </c>
      <c r="F83" s="202">
        <v>29.81</v>
      </c>
      <c r="G83" s="202">
        <v>0</v>
      </c>
      <c r="H83" s="202">
        <v>0</v>
      </c>
      <c r="I83" s="202">
        <v>19.25</v>
      </c>
      <c r="J83" s="202">
        <v>15.4</v>
      </c>
      <c r="K83" s="202">
        <v>241.72</v>
      </c>
      <c r="L83" s="202">
        <v>11.04</v>
      </c>
      <c r="M83" s="202">
        <v>30.91</v>
      </c>
      <c r="N83" s="202">
        <v>24.82</v>
      </c>
      <c r="O83" s="202">
        <v>35.590000000000003</v>
      </c>
      <c r="P83" s="202">
        <v>19.8</v>
      </c>
      <c r="Q83" s="202">
        <v>6.77</v>
      </c>
      <c r="R83" s="202">
        <v>18.62</v>
      </c>
      <c r="S83" s="202">
        <v>11.59</v>
      </c>
      <c r="T83" s="202">
        <v>0</v>
      </c>
      <c r="U83" s="202">
        <v>2.08</v>
      </c>
      <c r="V83" s="202">
        <v>9.1</v>
      </c>
      <c r="W83" s="202">
        <v>10.45</v>
      </c>
      <c r="X83" s="202">
        <v>50.29</v>
      </c>
      <c r="Y83" s="202">
        <v>0</v>
      </c>
      <c r="Z83" s="202">
        <v>64.239999999999995</v>
      </c>
      <c r="AA83" s="202">
        <v>0</v>
      </c>
      <c r="AB83" s="202">
        <v>0</v>
      </c>
      <c r="AC83" s="202">
        <v>21.9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40.92</v>
      </c>
      <c r="AJ83" s="202">
        <v>0</v>
      </c>
      <c r="AK83" s="202">
        <v>23.62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17.989999999999998</v>
      </c>
      <c r="D84" s="202">
        <v>0</v>
      </c>
      <c r="E84" s="202">
        <v>0</v>
      </c>
      <c r="F84" s="202">
        <v>29.81</v>
      </c>
      <c r="G84" s="202">
        <v>0</v>
      </c>
      <c r="H84" s="202">
        <v>0</v>
      </c>
      <c r="I84" s="202">
        <v>19.25</v>
      </c>
      <c r="J84" s="202">
        <v>15.4</v>
      </c>
      <c r="K84" s="202">
        <v>241.72</v>
      </c>
      <c r="L84" s="202">
        <v>11.04</v>
      </c>
      <c r="M84" s="202">
        <v>30.91</v>
      </c>
      <c r="N84" s="202">
        <v>24.82</v>
      </c>
      <c r="O84" s="202">
        <v>35.590000000000003</v>
      </c>
      <c r="P84" s="202">
        <v>19.8</v>
      </c>
      <c r="Q84" s="202">
        <v>6.77</v>
      </c>
      <c r="R84" s="202">
        <v>18.62</v>
      </c>
      <c r="S84" s="202">
        <v>11.59</v>
      </c>
      <c r="T84" s="202">
        <v>0</v>
      </c>
      <c r="U84" s="202">
        <v>2.08</v>
      </c>
      <c r="V84" s="202">
        <v>9.1</v>
      </c>
      <c r="W84" s="202">
        <v>10.45</v>
      </c>
      <c r="X84" s="202">
        <v>50.29</v>
      </c>
      <c r="Y84" s="202">
        <v>0</v>
      </c>
      <c r="Z84" s="202">
        <v>64.239999999999995</v>
      </c>
      <c r="AA84" s="202">
        <v>0</v>
      </c>
      <c r="AB84" s="202">
        <v>0</v>
      </c>
      <c r="AC84" s="202">
        <v>21.9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40.92</v>
      </c>
      <c r="AJ84" s="202">
        <v>0</v>
      </c>
      <c r="AK84" s="202">
        <v>23.62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17.989999999999998</v>
      </c>
      <c r="D85" s="202">
        <v>0</v>
      </c>
      <c r="E85" s="202">
        <v>0</v>
      </c>
      <c r="F85" s="202">
        <v>29.81</v>
      </c>
      <c r="G85" s="202">
        <v>0</v>
      </c>
      <c r="H85" s="202">
        <v>0</v>
      </c>
      <c r="I85" s="202">
        <v>19.25</v>
      </c>
      <c r="J85" s="202">
        <v>15.4</v>
      </c>
      <c r="K85" s="202">
        <v>241.72</v>
      </c>
      <c r="L85" s="202">
        <v>11.04</v>
      </c>
      <c r="M85" s="202">
        <v>30.91</v>
      </c>
      <c r="N85" s="202">
        <v>24.82</v>
      </c>
      <c r="O85" s="202">
        <v>35.590000000000003</v>
      </c>
      <c r="P85" s="202">
        <v>19.8</v>
      </c>
      <c r="Q85" s="202">
        <v>6.77</v>
      </c>
      <c r="R85" s="202">
        <v>18.62</v>
      </c>
      <c r="S85" s="202">
        <v>11.59</v>
      </c>
      <c r="T85" s="202">
        <v>0</v>
      </c>
      <c r="U85" s="202">
        <v>2.08</v>
      </c>
      <c r="V85" s="202">
        <v>9.1</v>
      </c>
      <c r="W85" s="202">
        <v>10.45</v>
      </c>
      <c r="X85" s="202">
        <v>50.29</v>
      </c>
      <c r="Y85" s="202">
        <v>0</v>
      </c>
      <c r="Z85" s="202">
        <v>64.239999999999995</v>
      </c>
      <c r="AA85" s="202">
        <v>0</v>
      </c>
      <c r="AB85" s="202">
        <v>0</v>
      </c>
      <c r="AC85" s="202">
        <v>21.9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40.92</v>
      </c>
      <c r="AJ85" s="202">
        <v>0</v>
      </c>
      <c r="AK85" s="202">
        <v>23.62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17.989999999999998</v>
      </c>
      <c r="D86" s="202">
        <v>0</v>
      </c>
      <c r="E86" s="202">
        <v>0</v>
      </c>
      <c r="F86" s="202">
        <v>29.81</v>
      </c>
      <c r="G86" s="202">
        <v>0</v>
      </c>
      <c r="H86" s="202">
        <v>0</v>
      </c>
      <c r="I86" s="202">
        <v>19.25</v>
      </c>
      <c r="J86" s="202">
        <v>15.4</v>
      </c>
      <c r="K86" s="202">
        <v>241.72</v>
      </c>
      <c r="L86" s="202">
        <v>11.04</v>
      </c>
      <c r="M86" s="202">
        <v>30.91</v>
      </c>
      <c r="N86" s="202">
        <v>24.82</v>
      </c>
      <c r="O86" s="202">
        <v>35.590000000000003</v>
      </c>
      <c r="P86" s="202">
        <v>19.8</v>
      </c>
      <c r="Q86" s="202">
        <v>6.77</v>
      </c>
      <c r="R86" s="202">
        <v>18.62</v>
      </c>
      <c r="S86" s="202">
        <v>11.59</v>
      </c>
      <c r="T86" s="202">
        <v>0</v>
      </c>
      <c r="U86" s="202">
        <v>2.08</v>
      </c>
      <c r="V86" s="202">
        <v>9.1</v>
      </c>
      <c r="W86" s="202">
        <v>10.45</v>
      </c>
      <c r="X86" s="202">
        <v>50.29</v>
      </c>
      <c r="Y86" s="202">
        <v>0</v>
      </c>
      <c r="Z86" s="202">
        <v>64.239999999999995</v>
      </c>
      <c r="AA86" s="202">
        <v>0</v>
      </c>
      <c r="AB86" s="202">
        <v>0</v>
      </c>
      <c r="AC86" s="202">
        <v>21.9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40.92</v>
      </c>
      <c r="AJ86" s="202">
        <v>0</v>
      </c>
      <c r="AK86" s="202">
        <v>23.62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17.989999999999998</v>
      </c>
      <c r="D87" s="202">
        <v>0</v>
      </c>
      <c r="E87" s="202">
        <v>0</v>
      </c>
      <c r="F87" s="202">
        <v>30.05</v>
      </c>
      <c r="G87" s="202">
        <v>0</v>
      </c>
      <c r="H87" s="202">
        <v>0</v>
      </c>
      <c r="I87" s="202">
        <v>19.25</v>
      </c>
      <c r="J87" s="202">
        <v>15.4</v>
      </c>
      <c r="K87" s="202">
        <v>241.72</v>
      </c>
      <c r="L87" s="202">
        <v>11.04</v>
      </c>
      <c r="M87" s="202">
        <v>30.91</v>
      </c>
      <c r="N87" s="202">
        <v>24.82</v>
      </c>
      <c r="O87" s="202">
        <v>35.590000000000003</v>
      </c>
      <c r="P87" s="202">
        <v>19.8</v>
      </c>
      <c r="Q87" s="202">
        <v>6.77</v>
      </c>
      <c r="R87" s="202">
        <v>18.62</v>
      </c>
      <c r="S87" s="202">
        <v>11.59</v>
      </c>
      <c r="T87" s="202">
        <v>0</v>
      </c>
      <c r="U87" s="202">
        <v>2.08</v>
      </c>
      <c r="V87" s="202">
        <v>9.1</v>
      </c>
      <c r="W87" s="202">
        <v>10.45</v>
      </c>
      <c r="X87" s="202">
        <v>50.29</v>
      </c>
      <c r="Y87" s="202">
        <v>0</v>
      </c>
      <c r="Z87" s="202">
        <v>64.239999999999995</v>
      </c>
      <c r="AA87" s="202">
        <v>0</v>
      </c>
      <c r="AB87" s="202">
        <v>0</v>
      </c>
      <c r="AC87" s="202">
        <v>21.9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40.92</v>
      </c>
      <c r="AJ87" s="202">
        <v>0</v>
      </c>
      <c r="AK87" s="202">
        <v>23.62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17.989999999999998</v>
      </c>
      <c r="D88" s="202">
        <v>0</v>
      </c>
      <c r="E88" s="202">
        <v>0</v>
      </c>
      <c r="F88" s="202">
        <v>30.05</v>
      </c>
      <c r="G88" s="202">
        <v>0</v>
      </c>
      <c r="H88" s="202">
        <v>0</v>
      </c>
      <c r="I88" s="202">
        <v>19.25</v>
      </c>
      <c r="J88" s="202">
        <v>15.4</v>
      </c>
      <c r="K88" s="202">
        <v>241.72</v>
      </c>
      <c r="L88" s="202">
        <v>11.04</v>
      </c>
      <c r="M88" s="202">
        <v>30.91</v>
      </c>
      <c r="N88" s="202">
        <v>24.82</v>
      </c>
      <c r="O88" s="202">
        <v>2.46</v>
      </c>
      <c r="P88" s="202">
        <v>19.8</v>
      </c>
      <c r="Q88" s="202">
        <v>6.77</v>
      </c>
      <c r="R88" s="202">
        <v>18.62</v>
      </c>
      <c r="S88" s="202">
        <v>11.59</v>
      </c>
      <c r="T88" s="202">
        <v>0</v>
      </c>
      <c r="U88" s="202">
        <v>2.08</v>
      </c>
      <c r="V88" s="202">
        <v>9.1</v>
      </c>
      <c r="W88" s="202">
        <v>10.45</v>
      </c>
      <c r="X88" s="202">
        <v>50.29</v>
      </c>
      <c r="Y88" s="202">
        <v>0</v>
      </c>
      <c r="Z88" s="202">
        <v>64.239999999999995</v>
      </c>
      <c r="AA88" s="202">
        <v>0</v>
      </c>
      <c r="AB88" s="202">
        <v>0</v>
      </c>
      <c r="AC88" s="202">
        <v>21.9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40.92</v>
      </c>
      <c r="AJ88" s="202">
        <v>0</v>
      </c>
      <c r="AK88" s="202">
        <v>23.62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17.989999999999998</v>
      </c>
      <c r="D89" s="202">
        <v>0</v>
      </c>
      <c r="E89" s="202">
        <v>0</v>
      </c>
      <c r="F89" s="202">
        <v>30.05</v>
      </c>
      <c r="G89" s="202">
        <v>0</v>
      </c>
      <c r="H89" s="202">
        <v>0</v>
      </c>
      <c r="I89" s="202">
        <v>19.25</v>
      </c>
      <c r="J89" s="202">
        <v>15.4</v>
      </c>
      <c r="K89" s="202">
        <v>241.72</v>
      </c>
      <c r="L89" s="202">
        <v>11.04</v>
      </c>
      <c r="M89" s="202">
        <v>2.13</v>
      </c>
      <c r="N89" s="202">
        <v>1.74</v>
      </c>
      <c r="O89" s="202">
        <v>2.46</v>
      </c>
      <c r="P89" s="202">
        <v>19.8</v>
      </c>
      <c r="Q89" s="202">
        <v>6.77</v>
      </c>
      <c r="R89" s="202">
        <v>18.62</v>
      </c>
      <c r="S89" s="202">
        <v>11.59</v>
      </c>
      <c r="T89" s="202">
        <v>0</v>
      </c>
      <c r="U89" s="202">
        <v>2.04</v>
      </c>
      <c r="V89" s="202">
        <v>9.1</v>
      </c>
      <c r="W89" s="202">
        <v>10.45</v>
      </c>
      <c r="X89" s="202">
        <v>50.29</v>
      </c>
      <c r="Y89" s="202">
        <v>0</v>
      </c>
      <c r="Z89" s="202">
        <v>64.239999999999995</v>
      </c>
      <c r="AA89" s="202">
        <v>0</v>
      </c>
      <c r="AB89" s="202">
        <v>0</v>
      </c>
      <c r="AC89" s="202">
        <v>21.9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40.92</v>
      </c>
      <c r="AJ89" s="202">
        <v>0</v>
      </c>
      <c r="AK89" s="202">
        <v>23.62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17.989999999999998</v>
      </c>
      <c r="D90" s="202">
        <v>0</v>
      </c>
      <c r="E90" s="202">
        <v>0</v>
      </c>
      <c r="F90" s="202">
        <v>30.05</v>
      </c>
      <c r="G90" s="202">
        <v>0</v>
      </c>
      <c r="H90" s="202">
        <v>0</v>
      </c>
      <c r="I90" s="202">
        <v>19.25</v>
      </c>
      <c r="J90" s="202">
        <v>15.4</v>
      </c>
      <c r="K90" s="202">
        <v>241.72</v>
      </c>
      <c r="L90" s="202">
        <v>11.04</v>
      </c>
      <c r="M90" s="202">
        <v>2.13</v>
      </c>
      <c r="N90" s="202">
        <v>1.74</v>
      </c>
      <c r="O90" s="202">
        <v>2.46</v>
      </c>
      <c r="P90" s="202">
        <v>0.92</v>
      </c>
      <c r="Q90" s="202">
        <v>6.77</v>
      </c>
      <c r="R90" s="202">
        <v>18.62</v>
      </c>
      <c r="S90" s="202">
        <v>11.59</v>
      </c>
      <c r="T90" s="202">
        <v>0</v>
      </c>
      <c r="U90" s="202">
        <v>2.04</v>
      </c>
      <c r="V90" s="202">
        <v>9.1</v>
      </c>
      <c r="W90" s="202">
        <v>10.45</v>
      </c>
      <c r="X90" s="202">
        <v>50.29</v>
      </c>
      <c r="Y90" s="202">
        <v>0</v>
      </c>
      <c r="Z90" s="202">
        <v>64.239999999999995</v>
      </c>
      <c r="AA90" s="202">
        <v>0</v>
      </c>
      <c r="AB90" s="202">
        <v>0</v>
      </c>
      <c r="AC90" s="202">
        <v>21.9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40.92</v>
      </c>
      <c r="AJ90" s="202">
        <v>0</v>
      </c>
      <c r="AK90" s="202">
        <v>23.62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18.22</v>
      </c>
      <c r="D91" s="202">
        <v>0</v>
      </c>
      <c r="E91" s="202">
        <v>0</v>
      </c>
      <c r="F91" s="202">
        <v>30.05</v>
      </c>
      <c r="G91" s="202">
        <v>0</v>
      </c>
      <c r="H91" s="202">
        <v>0</v>
      </c>
      <c r="I91" s="202">
        <v>19.25</v>
      </c>
      <c r="J91" s="202">
        <v>15.4</v>
      </c>
      <c r="K91" s="202">
        <v>241.72</v>
      </c>
      <c r="L91" s="202">
        <v>11.04</v>
      </c>
      <c r="M91" s="202">
        <v>30.91</v>
      </c>
      <c r="N91" s="202">
        <v>1.74</v>
      </c>
      <c r="O91" s="202">
        <v>2.46</v>
      </c>
      <c r="P91" s="202">
        <v>19.8</v>
      </c>
      <c r="Q91" s="202">
        <v>6.77</v>
      </c>
      <c r="R91" s="202">
        <v>18.62</v>
      </c>
      <c r="S91" s="202">
        <v>11.59</v>
      </c>
      <c r="T91" s="202">
        <v>0</v>
      </c>
      <c r="U91" s="202">
        <v>2.04</v>
      </c>
      <c r="V91" s="202">
        <v>9.1</v>
      </c>
      <c r="W91" s="202">
        <v>10.45</v>
      </c>
      <c r="X91" s="202">
        <v>50.29</v>
      </c>
      <c r="Y91" s="202">
        <v>0</v>
      </c>
      <c r="Z91" s="202">
        <v>64.239999999999995</v>
      </c>
      <c r="AA91" s="202">
        <v>0</v>
      </c>
      <c r="AB91" s="202">
        <v>0</v>
      </c>
      <c r="AC91" s="202">
        <v>21.9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42.34</v>
      </c>
      <c r="AJ91" s="202">
        <v>0</v>
      </c>
      <c r="AK91" s="202">
        <v>23.62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18.22</v>
      </c>
      <c r="D92" s="202">
        <v>0</v>
      </c>
      <c r="E92" s="202">
        <v>0</v>
      </c>
      <c r="F92" s="202">
        <v>30.05</v>
      </c>
      <c r="G92" s="202">
        <v>0</v>
      </c>
      <c r="H92" s="202">
        <v>0</v>
      </c>
      <c r="I92" s="202">
        <v>19.25</v>
      </c>
      <c r="J92" s="202">
        <v>15.4</v>
      </c>
      <c r="K92" s="202">
        <v>241.72</v>
      </c>
      <c r="L92" s="202">
        <v>11.04</v>
      </c>
      <c r="M92" s="202">
        <v>30.91</v>
      </c>
      <c r="N92" s="202">
        <v>1.74</v>
      </c>
      <c r="O92" s="202">
        <v>2.46</v>
      </c>
      <c r="P92" s="202">
        <v>19.8</v>
      </c>
      <c r="Q92" s="202">
        <v>6.77</v>
      </c>
      <c r="R92" s="202">
        <v>18.62</v>
      </c>
      <c r="S92" s="202">
        <v>11.59</v>
      </c>
      <c r="T92" s="202">
        <v>0</v>
      </c>
      <c r="U92" s="202">
        <v>2.04</v>
      </c>
      <c r="V92" s="202">
        <v>9.1</v>
      </c>
      <c r="W92" s="202">
        <v>10.45</v>
      </c>
      <c r="X92" s="202">
        <v>50.29</v>
      </c>
      <c r="Y92" s="202">
        <v>0</v>
      </c>
      <c r="Z92" s="202">
        <v>64.239999999999995</v>
      </c>
      <c r="AA92" s="202">
        <v>0</v>
      </c>
      <c r="AB92" s="202">
        <v>0</v>
      </c>
      <c r="AC92" s="202">
        <v>21.9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42.34</v>
      </c>
      <c r="AJ92" s="202">
        <v>0</v>
      </c>
      <c r="AK92" s="202">
        <v>23.62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18.22</v>
      </c>
      <c r="D93" s="202">
        <v>0</v>
      </c>
      <c r="E93" s="202">
        <v>0</v>
      </c>
      <c r="F93" s="202">
        <v>30.05</v>
      </c>
      <c r="G93" s="202">
        <v>0</v>
      </c>
      <c r="H93" s="202">
        <v>0</v>
      </c>
      <c r="I93" s="202">
        <v>19.25</v>
      </c>
      <c r="J93" s="202">
        <v>15.4</v>
      </c>
      <c r="K93" s="202">
        <v>241.72</v>
      </c>
      <c r="L93" s="202">
        <v>11.04</v>
      </c>
      <c r="M93" s="202">
        <v>2.13</v>
      </c>
      <c r="N93" s="202">
        <v>1.74</v>
      </c>
      <c r="O93" s="202">
        <v>2.46</v>
      </c>
      <c r="P93" s="202">
        <v>0.92</v>
      </c>
      <c r="Q93" s="202">
        <v>6.77</v>
      </c>
      <c r="R93" s="202">
        <v>18.62</v>
      </c>
      <c r="S93" s="202">
        <v>11.59</v>
      </c>
      <c r="T93" s="202">
        <v>0</v>
      </c>
      <c r="U93" s="202">
        <v>2.04</v>
      </c>
      <c r="V93" s="202">
        <v>9.1</v>
      </c>
      <c r="W93" s="202">
        <v>10.45</v>
      </c>
      <c r="X93" s="202">
        <v>50.29</v>
      </c>
      <c r="Y93" s="202">
        <v>0</v>
      </c>
      <c r="Z93" s="202">
        <v>64.239999999999995</v>
      </c>
      <c r="AA93" s="202">
        <v>0</v>
      </c>
      <c r="AB93" s="202">
        <v>0</v>
      </c>
      <c r="AC93" s="202">
        <v>21.9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42.34</v>
      </c>
      <c r="AJ93" s="202">
        <v>0</v>
      </c>
      <c r="AK93" s="202">
        <v>23.62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18.22</v>
      </c>
      <c r="D94" s="202">
        <v>0</v>
      </c>
      <c r="E94" s="202">
        <v>0</v>
      </c>
      <c r="F94" s="202">
        <v>30.05</v>
      </c>
      <c r="G94" s="202">
        <v>0</v>
      </c>
      <c r="H94" s="202">
        <v>0</v>
      </c>
      <c r="I94" s="202">
        <v>19.25</v>
      </c>
      <c r="J94" s="202">
        <v>15.4</v>
      </c>
      <c r="K94" s="202">
        <v>241.72</v>
      </c>
      <c r="L94" s="202">
        <v>11.04</v>
      </c>
      <c r="M94" s="202">
        <v>2.13</v>
      </c>
      <c r="N94" s="202">
        <v>1.74</v>
      </c>
      <c r="O94" s="202">
        <v>2.46</v>
      </c>
      <c r="P94" s="202">
        <v>0.92</v>
      </c>
      <c r="Q94" s="202">
        <v>6.77</v>
      </c>
      <c r="R94" s="202">
        <v>18.62</v>
      </c>
      <c r="S94" s="202">
        <v>11.59</v>
      </c>
      <c r="T94" s="202">
        <v>0</v>
      </c>
      <c r="U94" s="202">
        <v>2.04</v>
      </c>
      <c r="V94" s="202">
        <v>9.1</v>
      </c>
      <c r="W94" s="202">
        <v>10.45</v>
      </c>
      <c r="X94" s="202">
        <v>50.29</v>
      </c>
      <c r="Y94" s="202">
        <v>0</v>
      </c>
      <c r="Z94" s="202">
        <v>64.239999999999995</v>
      </c>
      <c r="AA94" s="202">
        <v>0</v>
      </c>
      <c r="AB94" s="202">
        <v>0</v>
      </c>
      <c r="AC94" s="202">
        <v>21.9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42.34</v>
      </c>
      <c r="AJ94" s="202">
        <v>0</v>
      </c>
      <c r="AK94" s="202">
        <v>23.62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18.22</v>
      </c>
      <c r="D95" s="202">
        <v>0</v>
      </c>
      <c r="E95" s="202">
        <v>0</v>
      </c>
      <c r="F95" s="202">
        <v>30.05</v>
      </c>
      <c r="G95" s="202">
        <v>0</v>
      </c>
      <c r="H95" s="202">
        <v>0</v>
      </c>
      <c r="I95" s="202">
        <v>19.25</v>
      </c>
      <c r="J95" s="202">
        <v>15.4</v>
      </c>
      <c r="K95" s="202">
        <v>241.72</v>
      </c>
      <c r="L95" s="202">
        <v>11.04</v>
      </c>
      <c r="M95" s="202">
        <v>30.91</v>
      </c>
      <c r="N95" s="202">
        <v>24.82</v>
      </c>
      <c r="O95" s="202">
        <v>2.46</v>
      </c>
      <c r="P95" s="202">
        <v>19.8</v>
      </c>
      <c r="Q95" s="202">
        <v>6.77</v>
      </c>
      <c r="R95" s="202">
        <v>18.62</v>
      </c>
      <c r="S95" s="202">
        <v>11.59</v>
      </c>
      <c r="T95" s="202">
        <v>0</v>
      </c>
      <c r="U95" s="202">
        <v>2.04</v>
      </c>
      <c r="V95" s="202">
        <v>9.1</v>
      </c>
      <c r="W95" s="202">
        <v>10.45</v>
      </c>
      <c r="X95" s="202">
        <v>50.29</v>
      </c>
      <c r="Y95" s="202">
        <v>0</v>
      </c>
      <c r="Z95" s="202">
        <v>64.239999999999995</v>
      </c>
      <c r="AA95" s="202">
        <v>0</v>
      </c>
      <c r="AB95" s="202">
        <v>0</v>
      </c>
      <c r="AC95" s="202">
        <v>20.9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42.34</v>
      </c>
      <c r="AJ95" s="202">
        <v>0</v>
      </c>
      <c r="AK95" s="202">
        <v>23.62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18.22</v>
      </c>
      <c r="D96" s="202">
        <v>0</v>
      </c>
      <c r="E96" s="202">
        <v>0</v>
      </c>
      <c r="F96" s="202">
        <v>30.05</v>
      </c>
      <c r="G96" s="202">
        <v>0</v>
      </c>
      <c r="H96" s="202">
        <v>0</v>
      </c>
      <c r="I96" s="202">
        <v>19.25</v>
      </c>
      <c r="J96" s="202">
        <v>15.4</v>
      </c>
      <c r="K96" s="202">
        <v>241.72</v>
      </c>
      <c r="L96" s="202">
        <v>11.04</v>
      </c>
      <c r="M96" s="202">
        <v>30.91</v>
      </c>
      <c r="N96" s="202">
        <v>1.74</v>
      </c>
      <c r="O96" s="202">
        <v>2.46</v>
      </c>
      <c r="P96" s="202">
        <v>19.8</v>
      </c>
      <c r="Q96" s="202">
        <v>6.77</v>
      </c>
      <c r="R96" s="202">
        <v>18.62</v>
      </c>
      <c r="S96" s="202">
        <v>11.59</v>
      </c>
      <c r="T96" s="202">
        <v>0</v>
      </c>
      <c r="U96" s="202">
        <v>2.04</v>
      </c>
      <c r="V96" s="202">
        <v>9.1</v>
      </c>
      <c r="W96" s="202">
        <v>10.45</v>
      </c>
      <c r="X96" s="202">
        <v>50.29</v>
      </c>
      <c r="Y96" s="202">
        <v>0</v>
      </c>
      <c r="Z96" s="202">
        <v>64.239999999999995</v>
      </c>
      <c r="AA96" s="202">
        <v>0</v>
      </c>
      <c r="AB96" s="202">
        <v>0</v>
      </c>
      <c r="AC96" s="202">
        <v>20.9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42.34</v>
      </c>
      <c r="AJ96" s="202">
        <v>0</v>
      </c>
      <c r="AK96" s="202">
        <v>23.62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18.22</v>
      </c>
      <c r="D97" s="202">
        <v>0</v>
      </c>
      <c r="E97" s="202">
        <v>0</v>
      </c>
      <c r="F97" s="202">
        <v>30.05</v>
      </c>
      <c r="G97" s="202">
        <v>0</v>
      </c>
      <c r="H97" s="202">
        <v>0</v>
      </c>
      <c r="I97" s="202">
        <v>19.25</v>
      </c>
      <c r="J97" s="202">
        <v>15.4</v>
      </c>
      <c r="K97" s="202">
        <v>241.72</v>
      </c>
      <c r="L97" s="202">
        <v>11.04</v>
      </c>
      <c r="M97" s="202">
        <v>30.91</v>
      </c>
      <c r="N97" s="202">
        <v>1.74</v>
      </c>
      <c r="O97" s="202">
        <v>2.46</v>
      </c>
      <c r="P97" s="202">
        <v>19.8</v>
      </c>
      <c r="Q97" s="202">
        <v>6.77</v>
      </c>
      <c r="R97" s="202">
        <v>18.62</v>
      </c>
      <c r="S97" s="202">
        <v>11.59</v>
      </c>
      <c r="T97" s="202">
        <v>0</v>
      </c>
      <c r="U97" s="202">
        <v>2.04</v>
      </c>
      <c r="V97" s="202">
        <v>9.1</v>
      </c>
      <c r="W97" s="202">
        <v>10.45</v>
      </c>
      <c r="X97" s="202">
        <v>50.29</v>
      </c>
      <c r="Y97" s="202">
        <v>0</v>
      </c>
      <c r="Z97" s="202">
        <v>64.239999999999995</v>
      </c>
      <c r="AA97" s="202">
        <v>0</v>
      </c>
      <c r="AB97" s="202">
        <v>0</v>
      </c>
      <c r="AC97" s="202">
        <v>20.9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42.34</v>
      </c>
      <c r="AJ97" s="202">
        <v>0</v>
      </c>
      <c r="AK97" s="202">
        <v>23.62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18.22</v>
      </c>
      <c r="D98" s="202">
        <v>0</v>
      </c>
      <c r="E98" s="202">
        <v>0</v>
      </c>
      <c r="F98" s="202">
        <v>30.05</v>
      </c>
      <c r="G98" s="202">
        <v>0</v>
      </c>
      <c r="H98" s="202">
        <v>0</v>
      </c>
      <c r="I98" s="202">
        <v>19.25</v>
      </c>
      <c r="J98" s="202">
        <v>15.4</v>
      </c>
      <c r="K98" s="202">
        <v>241.72</v>
      </c>
      <c r="L98" s="202">
        <v>11.04</v>
      </c>
      <c r="M98" s="202">
        <v>30.91</v>
      </c>
      <c r="N98" s="202">
        <v>1.74</v>
      </c>
      <c r="O98" s="202">
        <v>2.46</v>
      </c>
      <c r="P98" s="202">
        <v>19.8</v>
      </c>
      <c r="Q98" s="202">
        <v>6.77</v>
      </c>
      <c r="R98" s="202">
        <v>18.62</v>
      </c>
      <c r="S98" s="202">
        <v>11.59</v>
      </c>
      <c r="T98" s="202">
        <v>0</v>
      </c>
      <c r="U98" s="202">
        <v>2.04</v>
      </c>
      <c r="V98" s="202">
        <v>9.1</v>
      </c>
      <c r="W98" s="202">
        <v>10.45</v>
      </c>
      <c r="X98" s="202">
        <v>50.29</v>
      </c>
      <c r="Y98" s="202">
        <v>0</v>
      </c>
      <c r="Z98" s="202">
        <v>64.239999999999995</v>
      </c>
      <c r="AA98" s="202">
        <v>0</v>
      </c>
      <c r="AB98" s="202">
        <v>0</v>
      </c>
      <c r="AC98" s="202">
        <v>20.9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42.34</v>
      </c>
      <c r="AJ98" s="202">
        <v>0</v>
      </c>
      <c r="AK98" s="202">
        <v>23.62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0.43647500000000011</v>
      </c>
      <c r="D99">
        <f t="shared" si="0"/>
        <v>0</v>
      </c>
      <c r="E99">
        <f t="shared" si="0"/>
        <v>0</v>
      </c>
      <c r="F99">
        <f t="shared" si="0"/>
        <v>0.72716500000000006</v>
      </c>
      <c r="G99">
        <f t="shared" si="0"/>
        <v>0</v>
      </c>
      <c r="H99">
        <f t="shared" si="0"/>
        <v>0</v>
      </c>
      <c r="I99">
        <f t="shared" si="0"/>
        <v>0.51906500000000033</v>
      </c>
      <c r="J99">
        <f t="shared" si="0"/>
        <v>0.35712000000000077</v>
      </c>
      <c r="K99">
        <f t="shared" si="0"/>
        <v>5.6647625000000055</v>
      </c>
      <c r="L99">
        <f t="shared" si="0"/>
        <v>0.22164749999999969</v>
      </c>
      <c r="M99">
        <f t="shared" si="0"/>
        <v>0.51979000000000131</v>
      </c>
      <c r="N99">
        <f t="shared" si="0"/>
        <v>0.37252999999999997</v>
      </c>
      <c r="O99">
        <f t="shared" si="0"/>
        <v>0.59228250000000038</v>
      </c>
      <c r="P99">
        <f t="shared" si="0"/>
        <v>0.25839499999999949</v>
      </c>
      <c r="Q99">
        <f t="shared" si="0"/>
        <v>4.0727499999999993E-2</v>
      </c>
      <c r="R99">
        <f t="shared" si="0"/>
        <v>0.40091499999999919</v>
      </c>
      <c r="S99">
        <f t="shared" si="0"/>
        <v>0.2242175000000001</v>
      </c>
      <c r="T99">
        <f t="shared" si="0"/>
        <v>0</v>
      </c>
      <c r="U99">
        <f t="shared" si="0"/>
        <v>4.9775000000000034E-2</v>
      </c>
      <c r="V99">
        <f t="shared" si="0"/>
        <v>0.21840000000000034</v>
      </c>
      <c r="W99">
        <f t="shared" si="0"/>
        <v>0.23573250000000037</v>
      </c>
      <c r="X99">
        <f t="shared" si="0"/>
        <v>1.1347799999999992</v>
      </c>
      <c r="Y99">
        <f t="shared" si="0"/>
        <v>0</v>
      </c>
      <c r="Z99">
        <f t="shared" si="0"/>
        <v>1.265884999999997</v>
      </c>
      <c r="AA99">
        <f t="shared" si="0"/>
        <v>0</v>
      </c>
      <c r="AB99">
        <f t="shared" si="0"/>
        <v>0</v>
      </c>
      <c r="AC99">
        <f t="shared" si="0"/>
        <v>0.52882250000000097</v>
      </c>
      <c r="AD99">
        <f t="shared" si="0"/>
        <v>5.2955000000000023E-2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0.98629000000000155</v>
      </c>
      <c r="AJ99">
        <f t="shared" si="0"/>
        <v>0</v>
      </c>
      <c r="AK99">
        <f t="shared" si="0"/>
        <v>0.52868999999999888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10.8</v>
      </c>
      <c r="D3" s="202">
        <v>0</v>
      </c>
      <c r="E3" s="202">
        <v>0</v>
      </c>
      <c r="F3" s="202">
        <v>17.649999999999999</v>
      </c>
      <c r="G3" s="202">
        <v>0</v>
      </c>
      <c r="H3" s="202">
        <v>0</v>
      </c>
      <c r="I3" s="202">
        <v>13.08</v>
      </c>
      <c r="J3" s="202">
        <v>8.35</v>
      </c>
      <c r="K3" s="202">
        <v>87.71</v>
      </c>
      <c r="L3" s="202">
        <v>46.22</v>
      </c>
      <c r="M3" s="202">
        <v>0</v>
      </c>
      <c r="N3" s="202">
        <v>1.02</v>
      </c>
      <c r="O3" s="202">
        <v>1.69</v>
      </c>
      <c r="P3" s="202">
        <v>2.31</v>
      </c>
      <c r="Q3" s="202">
        <v>0.05</v>
      </c>
      <c r="R3" s="202">
        <v>0.56999999999999995</v>
      </c>
      <c r="S3" s="202">
        <v>0.22</v>
      </c>
      <c r="T3" s="202">
        <v>0</v>
      </c>
      <c r="U3" s="202">
        <v>9.5399999999999991</v>
      </c>
      <c r="V3" s="202">
        <v>0.18</v>
      </c>
      <c r="W3" s="202">
        <v>4.97</v>
      </c>
      <c r="X3" s="202">
        <v>22.97</v>
      </c>
      <c r="Y3" s="202">
        <v>0</v>
      </c>
      <c r="Z3" s="202">
        <v>27.16</v>
      </c>
      <c r="AA3" s="202">
        <v>0</v>
      </c>
      <c r="AB3" s="202">
        <v>0</v>
      </c>
      <c r="AC3" s="202">
        <v>11.32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12.34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10.8</v>
      </c>
      <c r="D4" s="202">
        <v>0</v>
      </c>
      <c r="E4" s="202">
        <v>0</v>
      </c>
      <c r="F4" s="202">
        <v>17.649999999999999</v>
      </c>
      <c r="G4" s="202">
        <v>0</v>
      </c>
      <c r="H4" s="202">
        <v>0</v>
      </c>
      <c r="I4" s="202">
        <v>13.08</v>
      </c>
      <c r="J4" s="202">
        <v>8.35</v>
      </c>
      <c r="K4" s="202">
        <v>87.71</v>
      </c>
      <c r="L4" s="202">
        <v>46.22</v>
      </c>
      <c r="M4" s="202">
        <v>0</v>
      </c>
      <c r="N4" s="202">
        <v>1.02</v>
      </c>
      <c r="O4" s="202">
        <v>1.69</v>
      </c>
      <c r="P4" s="202">
        <v>2.31</v>
      </c>
      <c r="Q4" s="202">
        <v>0.05</v>
      </c>
      <c r="R4" s="202">
        <v>0.36</v>
      </c>
      <c r="S4" s="202">
        <v>0.22</v>
      </c>
      <c r="T4" s="202">
        <v>0</v>
      </c>
      <c r="U4" s="202">
        <v>9.5399999999999991</v>
      </c>
      <c r="V4" s="202">
        <v>0.18</v>
      </c>
      <c r="W4" s="202">
        <v>4.97</v>
      </c>
      <c r="X4" s="202">
        <v>22.97</v>
      </c>
      <c r="Y4" s="202">
        <v>0</v>
      </c>
      <c r="Z4" s="202">
        <v>27.16</v>
      </c>
      <c r="AA4" s="202">
        <v>0</v>
      </c>
      <c r="AB4" s="202">
        <v>0</v>
      </c>
      <c r="AC4" s="202">
        <v>11.32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12.34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10.8</v>
      </c>
      <c r="D5" s="202">
        <v>0</v>
      </c>
      <c r="E5" s="202">
        <v>0</v>
      </c>
      <c r="F5" s="202">
        <v>17.649999999999999</v>
      </c>
      <c r="G5" s="202">
        <v>0</v>
      </c>
      <c r="H5" s="202">
        <v>0</v>
      </c>
      <c r="I5" s="202">
        <v>13.08</v>
      </c>
      <c r="J5" s="202">
        <v>8.35</v>
      </c>
      <c r="K5" s="202">
        <v>87.71</v>
      </c>
      <c r="L5" s="202">
        <v>46.22</v>
      </c>
      <c r="M5" s="202">
        <v>0</v>
      </c>
      <c r="N5" s="202">
        <v>1.02</v>
      </c>
      <c r="O5" s="202">
        <v>1.69</v>
      </c>
      <c r="P5" s="202">
        <v>2.31</v>
      </c>
      <c r="Q5" s="202">
        <v>0.05</v>
      </c>
      <c r="R5" s="202">
        <v>0.36</v>
      </c>
      <c r="S5" s="202">
        <v>0.22</v>
      </c>
      <c r="T5" s="202">
        <v>0</v>
      </c>
      <c r="U5" s="202">
        <v>9.73</v>
      </c>
      <c r="V5" s="202">
        <v>0.18</v>
      </c>
      <c r="W5" s="202">
        <v>4.97</v>
      </c>
      <c r="X5" s="202">
        <v>22.97</v>
      </c>
      <c r="Y5" s="202">
        <v>0</v>
      </c>
      <c r="Z5" s="202">
        <v>27.16</v>
      </c>
      <c r="AA5" s="202">
        <v>0</v>
      </c>
      <c r="AB5" s="202">
        <v>0</v>
      </c>
      <c r="AC5" s="202">
        <v>11.32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12.34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10.8</v>
      </c>
      <c r="D6" s="202">
        <v>0</v>
      </c>
      <c r="E6" s="202">
        <v>0</v>
      </c>
      <c r="F6" s="202">
        <v>17.649999999999999</v>
      </c>
      <c r="G6" s="202">
        <v>0</v>
      </c>
      <c r="H6" s="202">
        <v>0</v>
      </c>
      <c r="I6" s="202">
        <v>13.08</v>
      </c>
      <c r="J6" s="202">
        <v>8.35</v>
      </c>
      <c r="K6" s="202">
        <v>87.71</v>
      </c>
      <c r="L6" s="202">
        <v>46.22</v>
      </c>
      <c r="M6" s="202">
        <v>0</v>
      </c>
      <c r="N6" s="202">
        <v>1.02</v>
      </c>
      <c r="O6" s="202">
        <v>1.69</v>
      </c>
      <c r="P6" s="202">
        <v>2.31</v>
      </c>
      <c r="Q6" s="202">
        <v>0.05</v>
      </c>
      <c r="R6" s="202">
        <v>0.36</v>
      </c>
      <c r="S6" s="202">
        <v>0.22</v>
      </c>
      <c r="T6" s="202">
        <v>0</v>
      </c>
      <c r="U6" s="202">
        <v>9.73</v>
      </c>
      <c r="V6" s="202">
        <v>0.18</v>
      </c>
      <c r="W6" s="202">
        <v>4.97</v>
      </c>
      <c r="X6" s="202">
        <v>22.97</v>
      </c>
      <c r="Y6" s="202">
        <v>0</v>
      </c>
      <c r="Z6" s="202">
        <v>27.16</v>
      </c>
      <c r="AA6" s="202">
        <v>0</v>
      </c>
      <c r="AB6" s="202">
        <v>0</v>
      </c>
      <c r="AC6" s="202">
        <v>11.32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12.34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10.8</v>
      </c>
      <c r="D7" s="202">
        <v>0</v>
      </c>
      <c r="E7" s="202">
        <v>0</v>
      </c>
      <c r="F7" s="202">
        <v>17.649999999999999</v>
      </c>
      <c r="G7" s="202">
        <v>0</v>
      </c>
      <c r="H7" s="202">
        <v>0</v>
      </c>
      <c r="I7" s="202">
        <v>13.08</v>
      </c>
      <c r="J7" s="202">
        <v>8.35</v>
      </c>
      <c r="K7" s="202">
        <v>87.71</v>
      </c>
      <c r="L7" s="202">
        <v>46.22</v>
      </c>
      <c r="M7" s="202">
        <v>0</v>
      </c>
      <c r="N7" s="202">
        <v>1.02</v>
      </c>
      <c r="O7" s="202">
        <v>1.69</v>
      </c>
      <c r="P7" s="202">
        <v>2.31</v>
      </c>
      <c r="Q7" s="202">
        <v>0.05</v>
      </c>
      <c r="R7" s="202">
        <v>0.36</v>
      </c>
      <c r="S7" s="202">
        <v>0.22</v>
      </c>
      <c r="T7" s="202">
        <v>0</v>
      </c>
      <c r="U7" s="202">
        <v>9.73</v>
      </c>
      <c r="V7" s="202">
        <v>0.18</v>
      </c>
      <c r="W7" s="202">
        <v>4.97</v>
      </c>
      <c r="X7" s="202">
        <v>22.97</v>
      </c>
      <c r="Y7" s="202">
        <v>0</v>
      </c>
      <c r="Z7" s="202">
        <v>27.16</v>
      </c>
      <c r="AA7" s="202">
        <v>0</v>
      </c>
      <c r="AB7" s="202">
        <v>0</v>
      </c>
      <c r="AC7" s="202">
        <v>11.32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23.14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10.8</v>
      </c>
      <c r="D8" s="202">
        <v>0</v>
      </c>
      <c r="E8" s="202">
        <v>0</v>
      </c>
      <c r="F8" s="202">
        <v>17.649999999999999</v>
      </c>
      <c r="G8" s="202">
        <v>0</v>
      </c>
      <c r="H8" s="202">
        <v>0</v>
      </c>
      <c r="I8" s="202">
        <v>13.08</v>
      </c>
      <c r="J8" s="202">
        <v>8.35</v>
      </c>
      <c r="K8" s="202">
        <v>87.71</v>
      </c>
      <c r="L8" s="202">
        <v>46.22</v>
      </c>
      <c r="M8" s="202">
        <v>0</v>
      </c>
      <c r="N8" s="202">
        <v>1.02</v>
      </c>
      <c r="O8" s="202">
        <v>1.69</v>
      </c>
      <c r="P8" s="202">
        <v>2.31</v>
      </c>
      <c r="Q8" s="202">
        <v>0.05</v>
      </c>
      <c r="R8" s="202">
        <v>0.36</v>
      </c>
      <c r="S8" s="202">
        <v>0.22</v>
      </c>
      <c r="T8" s="202">
        <v>0</v>
      </c>
      <c r="U8" s="202">
        <v>9.73</v>
      </c>
      <c r="V8" s="202">
        <v>0.18</v>
      </c>
      <c r="W8" s="202">
        <v>4.97</v>
      </c>
      <c r="X8" s="202">
        <v>22.97</v>
      </c>
      <c r="Y8" s="202">
        <v>0</v>
      </c>
      <c r="Z8" s="202">
        <v>27.16</v>
      </c>
      <c r="AA8" s="202">
        <v>0</v>
      </c>
      <c r="AB8" s="202">
        <v>0</v>
      </c>
      <c r="AC8" s="202">
        <v>11.32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23.14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10.8</v>
      </c>
      <c r="D9" s="202">
        <v>0</v>
      </c>
      <c r="E9" s="202">
        <v>0</v>
      </c>
      <c r="F9" s="202">
        <v>17.649999999999999</v>
      </c>
      <c r="G9" s="202">
        <v>0</v>
      </c>
      <c r="H9" s="202">
        <v>0</v>
      </c>
      <c r="I9" s="202">
        <v>13.08</v>
      </c>
      <c r="J9" s="202">
        <v>8.35</v>
      </c>
      <c r="K9" s="202">
        <v>87.71</v>
      </c>
      <c r="L9" s="202">
        <v>46.22</v>
      </c>
      <c r="M9" s="202">
        <v>0</v>
      </c>
      <c r="N9" s="202">
        <v>1.01</v>
      </c>
      <c r="O9" s="202">
        <v>1.69</v>
      </c>
      <c r="P9" s="202">
        <v>2.31</v>
      </c>
      <c r="Q9" s="202">
        <v>0</v>
      </c>
      <c r="R9" s="202">
        <v>0.36</v>
      </c>
      <c r="S9" s="202">
        <v>0.22</v>
      </c>
      <c r="T9" s="202">
        <v>0</v>
      </c>
      <c r="U9" s="202">
        <v>9.73</v>
      </c>
      <c r="V9" s="202">
        <v>0.18</v>
      </c>
      <c r="W9" s="202">
        <v>4.84</v>
      </c>
      <c r="X9" s="202">
        <v>22.97</v>
      </c>
      <c r="Y9" s="202">
        <v>0</v>
      </c>
      <c r="Z9" s="202">
        <v>27.16</v>
      </c>
      <c r="AA9" s="202">
        <v>0</v>
      </c>
      <c r="AB9" s="202">
        <v>0</v>
      </c>
      <c r="AC9" s="202">
        <v>11.32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23.14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10.8</v>
      </c>
      <c r="D10" s="202">
        <v>0</v>
      </c>
      <c r="E10" s="202">
        <v>0</v>
      </c>
      <c r="F10" s="202">
        <v>17.649999999999999</v>
      </c>
      <c r="G10" s="202">
        <v>0</v>
      </c>
      <c r="H10" s="202">
        <v>0</v>
      </c>
      <c r="I10" s="202">
        <v>13.08</v>
      </c>
      <c r="J10" s="202">
        <v>8.35</v>
      </c>
      <c r="K10" s="202">
        <v>87.71</v>
      </c>
      <c r="L10" s="202">
        <v>46.22</v>
      </c>
      <c r="M10" s="202">
        <v>0</v>
      </c>
      <c r="N10" s="202">
        <v>1.01</v>
      </c>
      <c r="O10" s="202">
        <v>1.69</v>
      </c>
      <c r="P10" s="202">
        <v>2.31</v>
      </c>
      <c r="Q10" s="202">
        <v>0</v>
      </c>
      <c r="R10" s="202">
        <v>0.36</v>
      </c>
      <c r="S10" s="202">
        <v>0.22</v>
      </c>
      <c r="T10" s="202">
        <v>0</v>
      </c>
      <c r="U10" s="202">
        <v>9.73</v>
      </c>
      <c r="V10" s="202">
        <v>0.18</v>
      </c>
      <c r="W10" s="202">
        <v>4.97</v>
      </c>
      <c r="X10" s="202">
        <v>22.97</v>
      </c>
      <c r="Y10" s="202">
        <v>0</v>
      </c>
      <c r="Z10" s="202">
        <v>27.16</v>
      </c>
      <c r="AA10" s="202">
        <v>0</v>
      </c>
      <c r="AB10" s="202">
        <v>0</v>
      </c>
      <c r="AC10" s="202">
        <v>11.32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23.14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10.8</v>
      </c>
      <c r="D11" s="202">
        <v>0</v>
      </c>
      <c r="E11" s="202">
        <v>0</v>
      </c>
      <c r="F11" s="202">
        <v>17.649999999999999</v>
      </c>
      <c r="G11" s="202">
        <v>0</v>
      </c>
      <c r="H11" s="202">
        <v>0</v>
      </c>
      <c r="I11" s="202">
        <v>13.08</v>
      </c>
      <c r="J11" s="202">
        <v>8.35</v>
      </c>
      <c r="K11" s="202">
        <v>87.71</v>
      </c>
      <c r="L11" s="202">
        <v>46</v>
      </c>
      <c r="M11" s="202">
        <v>0</v>
      </c>
      <c r="N11" s="202">
        <v>1.01</v>
      </c>
      <c r="O11" s="202">
        <v>1.69</v>
      </c>
      <c r="P11" s="202">
        <v>2.31</v>
      </c>
      <c r="Q11" s="202">
        <v>0</v>
      </c>
      <c r="R11" s="202">
        <v>6.77</v>
      </c>
      <c r="S11" s="202">
        <v>3.7</v>
      </c>
      <c r="T11" s="202">
        <v>0</v>
      </c>
      <c r="U11" s="202">
        <v>9.73</v>
      </c>
      <c r="V11" s="202">
        <v>5.27</v>
      </c>
      <c r="W11" s="202">
        <v>5.0999999999999996</v>
      </c>
      <c r="X11" s="202">
        <v>23.46</v>
      </c>
      <c r="Y11" s="202">
        <v>0</v>
      </c>
      <c r="Z11" s="202">
        <v>27.16</v>
      </c>
      <c r="AA11" s="202">
        <v>0</v>
      </c>
      <c r="AB11" s="202">
        <v>0</v>
      </c>
      <c r="AC11" s="202">
        <v>11.32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23.14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10.8</v>
      </c>
      <c r="D12" s="202">
        <v>0</v>
      </c>
      <c r="E12" s="202">
        <v>0</v>
      </c>
      <c r="F12" s="202">
        <v>17.649999999999999</v>
      </c>
      <c r="G12" s="202">
        <v>0</v>
      </c>
      <c r="H12" s="202">
        <v>0</v>
      </c>
      <c r="I12" s="202">
        <v>13.08</v>
      </c>
      <c r="J12" s="202">
        <v>8.35</v>
      </c>
      <c r="K12" s="202">
        <v>87.71</v>
      </c>
      <c r="L12" s="202">
        <v>34.32</v>
      </c>
      <c r="M12" s="202">
        <v>0</v>
      </c>
      <c r="N12" s="202">
        <v>1.01</v>
      </c>
      <c r="O12" s="202">
        <v>1.69</v>
      </c>
      <c r="P12" s="202">
        <v>2.31</v>
      </c>
      <c r="Q12" s="202">
        <v>0</v>
      </c>
      <c r="R12" s="202">
        <v>6.77</v>
      </c>
      <c r="S12" s="202">
        <v>3.7</v>
      </c>
      <c r="T12" s="202">
        <v>0</v>
      </c>
      <c r="U12" s="202">
        <v>9.73</v>
      </c>
      <c r="V12" s="202">
        <v>5.27</v>
      </c>
      <c r="W12" s="202">
        <v>5.0999999999999996</v>
      </c>
      <c r="X12" s="202">
        <v>23.46</v>
      </c>
      <c r="Y12" s="202">
        <v>0</v>
      </c>
      <c r="Z12" s="202">
        <v>27.16</v>
      </c>
      <c r="AA12" s="202">
        <v>0</v>
      </c>
      <c r="AB12" s="202">
        <v>0</v>
      </c>
      <c r="AC12" s="202">
        <v>11.32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23.14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10.8</v>
      </c>
      <c r="D13" s="202">
        <v>0</v>
      </c>
      <c r="E13" s="202">
        <v>0</v>
      </c>
      <c r="F13" s="202">
        <v>17.649999999999999</v>
      </c>
      <c r="G13" s="202">
        <v>0</v>
      </c>
      <c r="H13" s="202">
        <v>0</v>
      </c>
      <c r="I13" s="202">
        <v>13.08</v>
      </c>
      <c r="J13" s="202">
        <v>8.35</v>
      </c>
      <c r="K13" s="202">
        <v>85.23</v>
      </c>
      <c r="L13" s="202">
        <v>34.32</v>
      </c>
      <c r="M13" s="202">
        <v>0</v>
      </c>
      <c r="N13" s="202">
        <v>1.01</v>
      </c>
      <c r="O13" s="202">
        <v>1.69</v>
      </c>
      <c r="P13" s="202">
        <v>2.31</v>
      </c>
      <c r="Q13" s="202">
        <v>0</v>
      </c>
      <c r="R13" s="202">
        <v>6.77</v>
      </c>
      <c r="S13" s="202">
        <v>3.7</v>
      </c>
      <c r="T13" s="202">
        <v>0</v>
      </c>
      <c r="U13" s="202">
        <v>9.8000000000000007</v>
      </c>
      <c r="V13" s="202">
        <v>5.27</v>
      </c>
      <c r="W13" s="202">
        <v>5.0999999999999996</v>
      </c>
      <c r="X13" s="202">
        <v>23.46</v>
      </c>
      <c r="Y13" s="202">
        <v>0</v>
      </c>
      <c r="Z13" s="202">
        <v>27.16</v>
      </c>
      <c r="AA13" s="202">
        <v>0</v>
      </c>
      <c r="AB13" s="202">
        <v>0</v>
      </c>
      <c r="AC13" s="202">
        <v>11.32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23.14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10.8</v>
      </c>
      <c r="D14" s="202">
        <v>0</v>
      </c>
      <c r="E14" s="202">
        <v>0</v>
      </c>
      <c r="F14" s="202">
        <v>17.649999999999999</v>
      </c>
      <c r="G14" s="202">
        <v>0</v>
      </c>
      <c r="H14" s="202">
        <v>0</v>
      </c>
      <c r="I14" s="202">
        <v>13.08</v>
      </c>
      <c r="J14" s="202">
        <v>8.35</v>
      </c>
      <c r="K14" s="202">
        <v>85.24</v>
      </c>
      <c r="L14" s="202">
        <v>34.32</v>
      </c>
      <c r="M14" s="202">
        <v>0</v>
      </c>
      <c r="N14" s="202">
        <v>1.01</v>
      </c>
      <c r="O14" s="202">
        <v>1.69</v>
      </c>
      <c r="P14" s="202">
        <v>2.31</v>
      </c>
      <c r="Q14" s="202">
        <v>0</v>
      </c>
      <c r="R14" s="202">
        <v>6.77</v>
      </c>
      <c r="S14" s="202">
        <v>3.7</v>
      </c>
      <c r="T14" s="202">
        <v>0</v>
      </c>
      <c r="U14" s="202">
        <v>9.8000000000000007</v>
      </c>
      <c r="V14" s="202">
        <v>5.27</v>
      </c>
      <c r="W14" s="202">
        <v>5.0999999999999996</v>
      </c>
      <c r="X14" s="202">
        <v>23.46</v>
      </c>
      <c r="Y14" s="202">
        <v>0</v>
      </c>
      <c r="Z14" s="202">
        <v>27.16</v>
      </c>
      <c r="AA14" s="202">
        <v>0</v>
      </c>
      <c r="AB14" s="202">
        <v>0</v>
      </c>
      <c r="AC14" s="202">
        <v>11.32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23.14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10.8</v>
      </c>
      <c r="D15" s="202">
        <v>0</v>
      </c>
      <c r="E15" s="202">
        <v>0</v>
      </c>
      <c r="F15" s="202">
        <v>17.649999999999999</v>
      </c>
      <c r="G15" s="202">
        <v>0</v>
      </c>
      <c r="H15" s="202">
        <v>0</v>
      </c>
      <c r="I15" s="202">
        <v>13.08</v>
      </c>
      <c r="J15" s="202">
        <v>8.35</v>
      </c>
      <c r="K15" s="202">
        <v>85.25</v>
      </c>
      <c r="L15" s="202">
        <v>41.7</v>
      </c>
      <c r="M15" s="202">
        <v>0</v>
      </c>
      <c r="N15" s="202">
        <v>1.01</v>
      </c>
      <c r="O15" s="202">
        <v>1.69</v>
      </c>
      <c r="P15" s="202">
        <v>2.31</v>
      </c>
      <c r="Q15" s="202">
        <v>0</v>
      </c>
      <c r="R15" s="202">
        <v>6.77</v>
      </c>
      <c r="S15" s="202">
        <v>3.7</v>
      </c>
      <c r="T15" s="202">
        <v>0</v>
      </c>
      <c r="U15" s="202">
        <v>9.8000000000000007</v>
      </c>
      <c r="V15" s="202">
        <v>5.27</v>
      </c>
      <c r="W15" s="202">
        <v>5.0999999999999996</v>
      </c>
      <c r="X15" s="202">
        <v>23.46</v>
      </c>
      <c r="Y15" s="202">
        <v>0</v>
      </c>
      <c r="Z15" s="202">
        <v>27.16</v>
      </c>
      <c r="AA15" s="202">
        <v>0</v>
      </c>
      <c r="AB15" s="202">
        <v>0</v>
      </c>
      <c r="AC15" s="202">
        <v>11.32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22.98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10.8</v>
      </c>
      <c r="D16" s="202">
        <v>0</v>
      </c>
      <c r="E16" s="202">
        <v>0</v>
      </c>
      <c r="F16" s="202">
        <v>17.649999999999999</v>
      </c>
      <c r="G16" s="202">
        <v>0</v>
      </c>
      <c r="H16" s="202">
        <v>0</v>
      </c>
      <c r="I16" s="202">
        <v>13.08</v>
      </c>
      <c r="J16" s="202">
        <v>8.35</v>
      </c>
      <c r="K16" s="202">
        <v>85.26</v>
      </c>
      <c r="L16" s="202">
        <v>41.7</v>
      </c>
      <c r="M16" s="202">
        <v>0</v>
      </c>
      <c r="N16" s="202">
        <v>1.01</v>
      </c>
      <c r="O16" s="202">
        <v>1.69</v>
      </c>
      <c r="P16" s="202">
        <v>2.31</v>
      </c>
      <c r="Q16" s="202">
        <v>0</v>
      </c>
      <c r="R16" s="202">
        <v>6.77</v>
      </c>
      <c r="S16" s="202">
        <v>3.7</v>
      </c>
      <c r="T16" s="202">
        <v>0</v>
      </c>
      <c r="U16" s="202">
        <v>9.8000000000000007</v>
      </c>
      <c r="V16" s="202">
        <v>5.27</v>
      </c>
      <c r="W16" s="202">
        <v>5.0999999999999996</v>
      </c>
      <c r="X16" s="202">
        <v>23.46</v>
      </c>
      <c r="Y16" s="202">
        <v>0</v>
      </c>
      <c r="Z16" s="202">
        <v>27.16</v>
      </c>
      <c r="AA16" s="202">
        <v>0</v>
      </c>
      <c r="AB16" s="202">
        <v>0</v>
      </c>
      <c r="AC16" s="202">
        <v>11.32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22.98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10.8</v>
      </c>
      <c r="D17" s="202">
        <v>0</v>
      </c>
      <c r="E17" s="202">
        <v>0</v>
      </c>
      <c r="F17" s="202">
        <v>17.649999999999999</v>
      </c>
      <c r="G17" s="202">
        <v>0</v>
      </c>
      <c r="H17" s="202">
        <v>0</v>
      </c>
      <c r="I17" s="202">
        <v>13.08</v>
      </c>
      <c r="J17" s="202">
        <v>8.35</v>
      </c>
      <c r="K17" s="202">
        <v>85.25</v>
      </c>
      <c r="L17" s="202">
        <v>38.869999999999997</v>
      </c>
      <c r="M17" s="202">
        <v>0</v>
      </c>
      <c r="N17" s="202">
        <v>1.01</v>
      </c>
      <c r="O17" s="202">
        <v>1.69</v>
      </c>
      <c r="P17" s="202">
        <v>2.31</v>
      </c>
      <c r="Q17" s="202">
        <v>0</v>
      </c>
      <c r="R17" s="202">
        <v>6.77</v>
      </c>
      <c r="S17" s="202">
        <v>3.7</v>
      </c>
      <c r="T17" s="202">
        <v>0</v>
      </c>
      <c r="U17" s="202">
        <v>9.8000000000000007</v>
      </c>
      <c r="V17" s="202">
        <v>5.27</v>
      </c>
      <c r="W17" s="202">
        <v>5.0999999999999996</v>
      </c>
      <c r="X17" s="202">
        <v>23.46</v>
      </c>
      <c r="Y17" s="202">
        <v>0</v>
      </c>
      <c r="Z17" s="202">
        <v>27.16</v>
      </c>
      <c r="AA17" s="202">
        <v>0</v>
      </c>
      <c r="AB17" s="202">
        <v>0</v>
      </c>
      <c r="AC17" s="202">
        <v>11.32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22.98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10.8</v>
      </c>
      <c r="D18" s="202">
        <v>0</v>
      </c>
      <c r="E18" s="202">
        <v>0</v>
      </c>
      <c r="F18" s="202">
        <v>17.649999999999999</v>
      </c>
      <c r="G18" s="202">
        <v>0</v>
      </c>
      <c r="H18" s="202">
        <v>0</v>
      </c>
      <c r="I18" s="202">
        <v>13.08</v>
      </c>
      <c r="J18" s="202">
        <v>8.35</v>
      </c>
      <c r="K18" s="202">
        <v>85.26</v>
      </c>
      <c r="L18" s="202">
        <v>38.869999999999997</v>
      </c>
      <c r="M18" s="202">
        <v>0</v>
      </c>
      <c r="N18" s="202">
        <v>1.01</v>
      </c>
      <c r="O18" s="202">
        <v>1.69</v>
      </c>
      <c r="P18" s="202">
        <v>2.31</v>
      </c>
      <c r="Q18" s="202">
        <v>0</v>
      </c>
      <c r="R18" s="202">
        <v>6.77</v>
      </c>
      <c r="S18" s="202">
        <v>3.7</v>
      </c>
      <c r="T18" s="202">
        <v>0</v>
      </c>
      <c r="U18" s="202">
        <v>9.8000000000000007</v>
      </c>
      <c r="V18" s="202">
        <v>5.27</v>
      </c>
      <c r="W18" s="202">
        <v>5.0999999999999996</v>
      </c>
      <c r="X18" s="202">
        <v>23.46</v>
      </c>
      <c r="Y18" s="202">
        <v>0</v>
      </c>
      <c r="Z18" s="202">
        <v>27.16</v>
      </c>
      <c r="AA18" s="202">
        <v>0</v>
      </c>
      <c r="AB18" s="202">
        <v>0</v>
      </c>
      <c r="AC18" s="202">
        <v>11.32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22.98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10.8</v>
      </c>
      <c r="D19" s="202">
        <v>0</v>
      </c>
      <c r="E19" s="202">
        <v>0</v>
      </c>
      <c r="F19" s="202">
        <v>17.649999999999999</v>
      </c>
      <c r="G19" s="202">
        <v>0</v>
      </c>
      <c r="H19" s="202">
        <v>0</v>
      </c>
      <c r="I19" s="202">
        <v>13.08</v>
      </c>
      <c r="J19" s="202">
        <v>8.35</v>
      </c>
      <c r="K19" s="202">
        <v>85.23</v>
      </c>
      <c r="L19" s="202">
        <v>45.73</v>
      </c>
      <c r="M19" s="202">
        <v>0</v>
      </c>
      <c r="N19" s="202">
        <v>1.01</v>
      </c>
      <c r="O19" s="202">
        <v>1.69</v>
      </c>
      <c r="P19" s="202">
        <v>2.31</v>
      </c>
      <c r="Q19" s="202">
        <v>0</v>
      </c>
      <c r="R19" s="202">
        <v>6.77</v>
      </c>
      <c r="S19" s="202">
        <v>3.7</v>
      </c>
      <c r="T19" s="202">
        <v>0</v>
      </c>
      <c r="U19" s="202">
        <v>9.8000000000000007</v>
      </c>
      <c r="V19" s="202">
        <v>5.27</v>
      </c>
      <c r="W19" s="202">
        <v>5.0999999999999996</v>
      </c>
      <c r="X19" s="202">
        <v>23.46</v>
      </c>
      <c r="Y19" s="202">
        <v>0</v>
      </c>
      <c r="Z19" s="202">
        <v>27.16</v>
      </c>
      <c r="AA19" s="202">
        <v>0</v>
      </c>
      <c r="AB19" s="202">
        <v>0</v>
      </c>
      <c r="AC19" s="202">
        <v>11.32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23.46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10.8</v>
      </c>
      <c r="D20" s="202">
        <v>0</v>
      </c>
      <c r="E20" s="202">
        <v>0</v>
      </c>
      <c r="F20" s="202">
        <v>17.649999999999999</v>
      </c>
      <c r="G20" s="202">
        <v>0</v>
      </c>
      <c r="H20" s="202">
        <v>0</v>
      </c>
      <c r="I20" s="202">
        <v>13.08</v>
      </c>
      <c r="J20" s="202">
        <v>8.35</v>
      </c>
      <c r="K20" s="202">
        <v>85.24</v>
      </c>
      <c r="L20" s="202">
        <v>45.73</v>
      </c>
      <c r="M20" s="202">
        <v>0</v>
      </c>
      <c r="N20" s="202">
        <v>1.01</v>
      </c>
      <c r="O20" s="202">
        <v>1.69</v>
      </c>
      <c r="P20" s="202">
        <v>2.31</v>
      </c>
      <c r="Q20" s="202">
        <v>0</v>
      </c>
      <c r="R20" s="202">
        <v>6.77</v>
      </c>
      <c r="S20" s="202">
        <v>3.7</v>
      </c>
      <c r="T20" s="202">
        <v>0</v>
      </c>
      <c r="U20" s="202">
        <v>9.8000000000000007</v>
      </c>
      <c r="V20" s="202">
        <v>5.27</v>
      </c>
      <c r="W20" s="202">
        <v>5.0999999999999996</v>
      </c>
      <c r="X20" s="202">
        <v>23.46</v>
      </c>
      <c r="Y20" s="202">
        <v>0</v>
      </c>
      <c r="Z20" s="202">
        <v>27.16</v>
      </c>
      <c r="AA20" s="202">
        <v>0</v>
      </c>
      <c r="AB20" s="202">
        <v>0</v>
      </c>
      <c r="AC20" s="202">
        <v>11.32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23.46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10.8</v>
      </c>
      <c r="D21" s="202">
        <v>0</v>
      </c>
      <c r="E21" s="202">
        <v>0</v>
      </c>
      <c r="F21" s="202">
        <v>17.649999999999999</v>
      </c>
      <c r="G21" s="202">
        <v>0</v>
      </c>
      <c r="H21" s="202">
        <v>0</v>
      </c>
      <c r="I21" s="202">
        <v>13.08</v>
      </c>
      <c r="J21" s="202">
        <v>8.35</v>
      </c>
      <c r="K21" s="202">
        <v>85.23</v>
      </c>
      <c r="L21" s="202">
        <v>45.73</v>
      </c>
      <c r="M21" s="202">
        <v>0</v>
      </c>
      <c r="N21" s="202">
        <v>1.01</v>
      </c>
      <c r="O21" s="202">
        <v>1.69</v>
      </c>
      <c r="P21" s="202">
        <v>2.31</v>
      </c>
      <c r="Q21" s="202">
        <v>0</v>
      </c>
      <c r="R21" s="202">
        <v>6.77</v>
      </c>
      <c r="S21" s="202">
        <v>3.7</v>
      </c>
      <c r="T21" s="202">
        <v>0</v>
      </c>
      <c r="U21" s="202">
        <v>9.8000000000000007</v>
      </c>
      <c r="V21" s="202">
        <v>5.27</v>
      </c>
      <c r="W21" s="202">
        <v>5.0999999999999996</v>
      </c>
      <c r="X21" s="202">
        <v>23.46</v>
      </c>
      <c r="Y21" s="202">
        <v>0</v>
      </c>
      <c r="Z21" s="202">
        <v>27.16</v>
      </c>
      <c r="AA21" s="202">
        <v>0</v>
      </c>
      <c r="AB21" s="202">
        <v>0</v>
      </c>
      <c r="AC21" s="202">
        <v>11.32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23.46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10.8</v>
      </c>
      <c r="D22" s="202">
        <v>0</v>
      </c>
      <c r="E22" s="202">
        <v>0</v>
      </c>
      <c r="F22" s="202">
        <v>17.649999999999999</v>
      </c>
      <c r="G22" s="202">
        <v>0</v>
      </c>
      <c r="H22" s="202">
        <v>0</v>
      </c>
      <c r="I22" s="202">
        <v>13.08</v>
      </c>
      <c r="J22" s="202">
        <v>8.35</v>
      </c>
      <c r="K22" s="202">
        <v>85.24</v>
      </c>
      <c r="L22" s="202">
        <v>45.73</v>
      </c>
      <c r="M22" s="202">
        <v>0</v>
      </c>
      <c r="N22" s="202">
        <v>1.01</v>
      </c>
      <c r="O22" s="202">
        <v>1.69</v>
      </c>
      <c r="P22" s="202">
        <v>2.31</v>
      </c>
      <c r="Q22" s="202">
        <v>0</v>
      </c>
      <c r="R22" s="202">
        <v>6.77</v>
      </c>
      <c r="S22" s="202">
        <v>3.7</v>
      </c>
      <c r="T22" s="202">
        <v>0</v>
      </c>
      <c r="U22" s="202">
        <v>9.8000000000000007</v>
      </c>
      <c r="V22" s="202">
        <v>5.27</v>
      </c>
      <c r="W22" s="202">
        <v>5.0999999999999996</v>
      </c>
      <c r="X22" s="202">
        <v>23.46</v>
      </c>
      <c r="Y22" s="202">
        <v>0</v>
      </c>
      <c r="Z22" s="202">
        <v>27.16</v>
      </c>
      <c r="AA22" s="202">
        <v>0</v>
      </c>
      <c r="AB22" s="202">
        <v>0</v>
      </c>
      <c r="AC22" s="202">
        <v>11.32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23.46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10.8</v>
      </c>
      <c r="D23" s="202">
        <v>0</v>
      </c>
      <c r="E23" s="202">
        <v>0</v>
      </c>
      <c r="F23" s="202">
        <v>17.649999999999999</v>
      </c>
      <c r="G23" s="202">
        <v>0</v>
      </c>
      <c r="H23" s="202">
        <v>0</v>
      </c>
      <c r="I23" s="202">
        <v>13.08</v>
      </c>
      <c r="J23" s="202">
        <v>8.35</v>
      </c>
      <c r="K23" s="202">
        <v>85.21</v>
      </c>
      <c r="L23" s="202">
        <v>46.22</v>
      </c>
      <c r="M23" s="202">
        <v>0</v>
      </c>
      <c r="N23" s="202">
        <v>1.01</v>
      </c>
      <c r="O23" s="202">
        <v>1.69</v>
      </c>
      <c r="P23" s="202">
        <v>2.31</v>
      </c>
      <c r="Q23" s="202">
        <v>0</v>
      </c>
      <c r="R23" s="202">
        <v>6.77</v>
      </c>
      <c r="S23" s="202">
        <v>3.7</v>
      </c>
      <c r="T23" s="202">
        <v>0</v>
      </c>
      <c r="U23" s="202">
        <v>9.8000000000000007</v>
      </c>
      <c r="V23" s="202">
        <v>5.27</v>
      </c>
      <c r="W23" s="202">
        <v>5.0999999999999996</v>
      </c>
      <c r="X23" s="202">
        <v>23.46</v>
      </c>
      <c r="Y23" s="202">
        <v>0</v>
      </c>
      <c r="Z23" s="202">
        <v>27.16</v>
      </c>
      <c r="AA23" s="202">
        <v>0</v>
      </c>
      <c r="AB23" s="202">
        <v>0</v>
      </c>
      <c r="AC23" s="202">
        <v>11.32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23.46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10.8</v>
      </c>
      <c r="D24" s="202">
        <v>0</v>
      </c>
      <c r="E24" s="202">
        <v>0</v>
      </c>
      <c r="F24" s="202">
        <v>17.649999999999999</v>
      </c>
      <c r="G24" s="202">
        <v>0</v>
      </c>
      <c r="H24" s="202">
        <v>0</v>
      </c>
      <c r="I24" s="202">
        <v>13.08</v>
      </c>
      <c r="J24" s="202">
        <v>8.35</v>
      </c>
      <c r="K24" s="202">
        <v>85.22</v>
      </c>
      <c r="L24" s="202">
        <v>46.22</v>
      </c>
      <c r="M24" s="202">
        <v>0</v>
      </c>
      <c r="N24" s="202">
        <v>1.01</v>
      </c>
      <c r="O24" s="202">
        <v>1.69</v>
      </c>
      <c r="P24" s="202">
        <v>2.31</v>
      </c>
      <c r="Q24" s="202">
        <v>0</v>
      </c>
      <c r="R24" s="202">
        <v>6.77</v>
      </c>
      <c r="S24" s="202">
        <v>3.7</v>
      </c>
      <c r="T24" s="202">
        <v>0</v>
      </c>
      <c r="U24" s="202">
        <v>9.8000000000000007</v>
      </c>
      <c r="V24" s="202">
        <v>5.27</v>
      </c>
      <c r="W24" s="202">
        <v>5.0999999999999996</v>
      </c>
      <c r="X24" s="202">
        <v>23.46</v>
      </c>
      <c r="Y24" s="202">
        <v>0</v>
      </c>
      <c r="Z24" s="202">
        <v>27.16</v>
      </c>
      <c r="AA24" s="202">
        <v>0</v>
      </c>
      <c r="AB24" s="202">
        <v>0</v>
      </c>
      <c r="AC24" s="202">
        <v>11.32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23.46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10.8</v>
      </c>
      <c r="D25" s="202">
        <v>0</v>
      </c>
      <c r="E25" s="202">
        <v>0</v>
      </c>
      <c r="F25" s="202">
        <v>17.649999999999999</v>
      </c>
      <c r="G25" s="202">
        <v>0</v>
      </c>
      <c r="H25" s="202">
        <v>0</v>
      </c>
      <c r="I25" s="202">
        <v>13.08</v>
      </c>
      <c r="J25" s="202">
        <v>8.35</v>
      </c>
      <c r="K25" s="202">
        <v>85.21</v>
      </c>
      <c r="L25" s="202">
        <v>46.22</v>
      </c>
      <c r="M25" s="202">
        <v>0</v>
      </c>
      <c r="N25" s="202">
        <v>1.01</v>
      </c>
      <c r="O25" s="202">
        <v>1.69</v>
      </c>
      <c r="P25" s="202">
        <v>2.31</v>
      </c>
      <c r="Q25" s="202">
        <v>0</v>
      </c>
      <c r="R25" s="202">
        <v>6.77</v>
      </c>
      <c r="S25" s="202">
        <v>3.7</v>
      </c>
      <c r="T25" s="202">
        <v>0</v>
      </c>
      <c r="U25" s="202">
        <v>9.8000000000000007</v>
      </c>
      <c r="V25" s="202">
        <v>5.27</v>
      </c>
      <c r="W25" s="202">
        <v>5.0999999999999996</v>
      </c>
      <c r="X25" s="202">
        <v>23.46</v>
      </c>
      <c r="Y25" s="202">
        <v>0</v>
      </c>
      <c r="Z25" s="202">
        <v>27.16</v>
      </c>
      <c r="AA25" s="202">
        <v>0</v>
      </c>
      <c r="AB25" s="202">
        <v>0</v>
      </c>
      <c r="AC25" s="202">
        <v>11.32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23.46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10.8</v>
      </c>
      <c r="D26" s="202">
        <v>0</v>
      </c>
      <c r="E26" s="202">
        <v>0</v>
      </c>
      <c r="F26" s="202">
        <v>17.649999999999999</v>
      </c>
      <c r="G26" s="202">
        <v>0</v>
      </c>
      <c r="H26" s="202">
        <v>0</v>
      </c>
      <c r="I26" s="202">
        <v>13.08</v>
      </c>
      <c r="J26" s="202">
        <v>8.35</v>
      </c>
      <c r="K26" s="202">
        <v>85.22</v>
      </c>
      <c r="L26" s="202">
        <v>46.22</v>
      </c>
      <c r="M26" s="202">
        <v>0</v>
      </c>
      <c r="N26" s="202">
        <v>1.01</v>
      </c>
      <c r="O26" s="202">
        <v>1.69</v>
      </c>
      <c r="P26" s="202">
        <v>2.31</v>
      </c>
      <c r="Q26" s="202">
        <v>0</v>
      </c>
      <c r="R26" s="202">
        <v>6.77</v>
      </c>
      <c r="S26" s="202">
        <v>3.7</v>
      </c>
      <c r="T26" s="202">
        <v>0</v>
      </c>
      <c r="U26" s="202">
        <v>9.8000000000000007</v>
      </c>
      <c r="V26" s="202">
        <v>5.27</v>
      </c>
      <c r="W26" s="202">
        <v>5.0999999999999996</v>
      </c>
      <c r="X26" s="202">
        <v>23.46</v>
      </c>
      <c r="Y26" s="202">
        <v>0</v>
      </c>
      <c r="Z26" s="202">
        <v>27.16</v>
      </c>
      <c r="AA26" s="202">
        <v>0</v>
      </c>
      <c r="AB26" s="202">
        <v>0</v>
      </c>
      <c r="AC26" s="202">
        <v>11.32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23.46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10.8</v>
      </c>
      <c r="D27" s="202">
        <v>0</v>
      </c>
      <c r="E27" s="202">
        <v>0</v>
      </c>
      <c r="F27" s="202">
        <v>17.649999999999999</v>
      </c>
      <c r="G27" s="202">
        <v>0</v>
      </c>
      <c r="H27" s="202">
        <v>0</v>
      </c>
      <c r="I27" s="202">
        <v>13.08</v>
      </c>
      <c r="J27" s="202">
        <v>8.35</v>
      </c>
      <c r="K27" s="202">
        <v>85.23</v>
      </c>
      <c r="L27" s="202">
        <v>46.22</v>
      </c>
      <c r="M27" s="202">
        <v>0</v>
      </c>
      <c r="N27" s="202">
        <v>1.01</v>
      </c>
      <c r="O27" s="202">
        <v>1.69</v>
      </c>
      <c r="P27" s="202">
        <v>2.31</v>
      </c>
      <c r="Q27" s="202">
        <v>0</v>
      </c>
      <c r="R27" s="202">
        <v>6.77</v>
      </c>
      <c r="S27" s="202">
        <v>3.7</v>
      </c>
      <c r="T27" s="202">
        <v>0</v>
      </c>
      <c r="U27" s="202">
        <v>9.8000000000000007</v>
      </c>
      <c r="V27" s="202">
        <v>5.27</v>
      </c>
      <c r="W27" s="202">
        <v>5.0999999999999996</v>
      </c>
      <c r="X27" s="202">
        <v>23.46</v>
      </c>
      <c r="Y27" s="202">
        <v>0</v>
      </c>
      <c r="Z27" s="202">
        <v>27.16</v>
      </c>
      <c r="AA27" s="202">
        <v>0</v>
      </c>
      <c r="AB27" s="202">
        <v>0</v>
      </c>
      <c r="AC27" s="202">
        <v>11.32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23.94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10.8</v>
      </c>
      <c r="D28" s="202">
        <v>0</v>
      </c>
      <c r="E28" s="202">
        <v>0</v>
      </c>
      <c r="F28" s="202">
        <v>17.649999999999999</v>
      </c>
      <c r="G28" s="202">
        <v>0</v>
      </c>
      <c r="H28" s="202">
        <v>0</v>
      </c>
      <c r="I28" s="202">
        <v>13.08</v>
      </c>
      <c r="J28" s="202">
        <v>8.35</v>
      </c>
      <c r="K28" s="202">
        <v>85.24</v>
      </c>
      <c r="L28" s="202">
        <v>46.22</v>
      </c>
      <c r="M28" s="202">
        <v>0</v>
      </c>
      <c r="N28" s="202">
        <v>1.01</v>
      </c>
      <c r="O28" s="202">
        <v>1.69</v>
      </c>
      <c r="P28" s="202">
        <v>2.31</v>
      </c>
      <c r="Q28" s="202">
        <v>0</v>
      </c>
      <c r="R28" s="202">
        <v>6.77</v>
      </c>
      <c r="S28" s="202">
        <v>3.7</v>
      </c>
      <c r="T28" s="202">
        <v>0</v>
      </c>
      <c r="U28" s="202">
        <v>9.8000000000000007</v>
      </c>
      <c r="V28" s="202">
        <v>5.27</v>
      </c>
      <c r="W28" s="202">
        <v>5.0999999999999996</v>
      </c>
      <c r="X28" s="202">
        <v>23.46</v>
      </c>
      <c r="Y28" s="202">
        <v>0</v>
      </c>
      <c r="Z28" s="202">
        <v>27.16</v>
      </c>
      <c r="AA28" s="202">
        <v>0</v>
      </c>
      <c r="AB28" s="202">
        <v>0</v>
      </c>
      <c r="AC28" s="202">
        <v>11.32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23.94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10.8</v>
      </c>
      <c r="D29" s="202">
        <v>0</v>
      </c>
      <c r="E29" s="202">
        <v>0</v>
      </c>
      <c r="F29" s="202">
        <v>17.649999999999999</v>
      </c>
      <c r="G29" s="202">
        <v>0</v>
      </c>
      <c r="H29" s="202">
        <v>0</v>
      </c>
      <c r="I29" s="202">
        <v>13.08</v>
      </c>
      <c r="J29" s="202">
        <v>8.35</v>
      </c>
      <c r="K29" s="202">
        <v>85.23</v>
      </c>
      <c r="L29" s="202">
        <v>46.22</v>
      </c>
      <c r="M29" s="202">
        <v>0</v>
      </c>
      <c r="N29" s="202">
        <v>1.01</v>
      </c>
      <c r="O29" s="202">
        <v>1.69</v>
      </c>
      <c r="P29" s="202">
        <v>2.31</v>
      </c>
      <c r="Q29" s="202">
        <v>0</v>
      </c>
      <c r="R29" s="202">
        <v>6.77</v>
      </c>
      <c r="S29" s="202">
        <v>3.7</v>
      </c>
      <c r="T29" s="202">
        <v>0</v>
      </c>
      <c r="U29" s="202">
        <v>9.8000000000000007</v>
      </c>
      <c r="V29" s="202">
        <v>5.27</v>
      </c>
      <c r="W29" s="202">
        <v>5.0999999999999996</v>
      </c>
      <c r="X29" s="202">
        <v>23.46</v>
      </c>
      <c r="Y29" s="202">
        <v>0</v>
      </c>
      <c r="Z29" s="202">
        <v>27.16</v>
      </c>
      <c r="AA29" s="202">
        <v>0</v>
      </c>
      <c r="AB29" s="202">
        <v>0</v>
      </c>
      <c r="AC29" s="202">
        <v>10.97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23.94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10.8</v>
      </c>
      <c r="D30" s="202">
        <v>0</v>
      </c>
      <c r="E30" s="202">
        <v>0</v>
      </c>
      <c r="F30" s="202">
        <v>17.649999999999999</v>
      </c>
      <c r="G30" s="202">
        <v>0</v>
      </c>
      <c r="H30" s="202">
        <v>0</v>
      </c>
      <c r="I30" s="202">
        <v>13.08</v>
      </c>
      <c r="J30" s="202">
        <v>8.35</v>
      </c>
      <c r="K30" s="202">
        <v>85.24</v>
      </c>
      <c r="L30" s="202">
        <v>34.9</v>
      </c>
      <c r="M30" s="202">
        <v>0</v>
      </c>
      <c r="N30" s="202">
        <v>1.01</v>
      </c>
      <c r="O30" s="202">
        <v>1.69</v>
      </c>
      <c r="P30" s="202">
        <v>2.31</v>
      </c>
      <c r="Q30" s="202">
        <v>0</v>
      </c>
      <c r="R30" s="202">
        <v>6.77</v>
      </c>
      <c r="S30" s="202">
        <v>3.7</v>
      </c>
      <c r="T30" s="202">
        <v>0</v>
      </c>
      <c r="U30" s="202">
        <v>9.8000000000000007</v>
      </c>
      <c r="V30" s="202">
        <v>5.27</v>
      </c>
      <c r="W30" s="202">
        <v>5.0999999999999996</v>
      </c>
      <c r="X30" s="202">
        <v>23.46</v>
      </c>
      <c r="Y30" s="202">
        <v>0</v>
      </c>
      <c r="Z30" s="202">
        <v>27.16</v>
      </c>
      <c r="AA30" s="202">
        <v>0</v>
      </c>
      <c r="AB30" s="202">
        <v>0</v>
      </c>
      <c r="AC30" s="202">
        <v>10.97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23.62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10.54</v>
      </c>
      <c r="D31" s="202">
        <v>0</v>
      </c>
      <c r="E31" s="202">
        <v>0</v>
      </c>
      <c r="F31" s="202">
        <v>17.649999999999999</v>
      </c>
      <c r="G31" s="202">
        <v>0</v>
      </c>
      <c r="H31" s="202">
        <v>0</v>
      </c>
      <c r="I31" s="202">
        <v>13.08</v>
      </c>
      <c r="J31" s="202">
        <v>8.35</v>
      </c>
      <c r="K31" s="202">
        <v>85.23</v>
      </c>
      <c r="L31" s="202">
        <v>34.9</v>
      </c>
      <c r="M31" s="202">
        <v>0</v>
      </c>
      <c r="N31" s="202">
        <v>1.01</v>
      </c>
      <c r="O31" s="202">
        <v>1.69</v>
      </c>
      <c r="P31" s="202">
        <v>2.31</v>
      </c>
      <c r="Q31" s="202">
        <v>0</v>
      </c>
      <c r="R31" s="202">
        <v>6.77</v>
      </c>
      <c r="S31" s="202">
        <v>3.7</v>
      </c>
      <c r="T31" s="202">
        <v>0</v>
      </c>
      <c r="U31" s="202">
        <v>9.8000000000000007</v>
      </c>
      <c r="V31" s="202">
        <v>5.27</v>
      </c>
      <c r="W31" s="202">
        <v>5.0999999999999996</v>
      </c>
      <c r="X31" s="202">
        <v>23.46</v>
      </c>
      <c r="Y31" s="202">
        <v>0</v>
      </c>
      <c r="Z31" s="202">
        <v>27.16</v>
      </c>
      <c r="AA31" s="202">
        <v>0</v>
      </c>
      <c r="AB31" s="202">
        <v>0</v>
      </c>
      <c r="AC31" s="202">
        <v>3.15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10.54</v>
      </c>
      <c r="D32" s="202">
        <v>0</v>
      </c>
      <c r="E32" s="202">
        <v>0</v>
      </c>
      <c r="F32" s="202">
        <v>17.649999999999999</v>
      </c>
      <c r="G32" s="202">
        <v>0</v>
      </c>
      <c r="H32" s="202">
        <v>0</v>
      </c>
      <c r="I32" s="202">
        <v>13.08</v>
      </c>
      <c r="J32" s="202">
        <v>8.35</v>
      </c>
      <c r="K32" s="202">
        <v>85.24</v>
      </c>
      <c r="L32" s="202">
        <v>34.9</v>
      </c>
      <c r="M32" s="202">
        <v>0</v>
      </c>
      <c r="N32" s="202">
        <v>1.01</v>
      </c>
      <c r="O32" s="202">
        <v>1.69</v>
      </c>
      <c r="P32" s="202">
        <v>2.31</v>
      </c>
      <c r="Q32" s="202">
        <v>0</v>
      </c>
      <c r="R32" s="202">
        <v>6.44</v>
      </c>
      <c r="S32" s="202">
        <v>3.7</v>
      </c>
      <c r="T32" s="202">
        <v>0</v>
      </c>
      <c r="U32" s="202">
        <v>9.8000000000000007</v>
      </c>
      <c r="V32" s="202">
        <v>5.27</v>
      </c>
      <c r="W32" s="202">
        <v>5.0999999999999996</v>
      </c>
      <c r="X32" s="202">
        <v>23.46</v>
      </c>
      <c r="Y32" s="202">
        <v>0</v>
      </c>
      <c r="Z32" s="202">
        <v>27.16</v>
      </c>
      <c r="AA32" s="202">
        <v>0</v>
      </c>
      <c r="AB32" s="202">
        <v>0</v>
      </c>
      <c r="AC32" s="202">
        <v>11.1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23.73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10.54</v>
      </c>
      <c r="D33" s="202">
        <v>0</v>
      </c>
      <c r="E33" s="202">
        <v>0</v>
      </c>
      <c r="F33" s="202">
        <v>17.649999999999999</v>
      </c>
      <c r="G33" s="202">
        <v>0</v>
      </c>
      <c r="H33" s="202">
        <v>0</v>
      </c>
      <c r="I33" s="202">
        <v>13.08</v>
      </c>
      <c r="J33" s="202">
        <v>8.35</v>
      </c>
      <c r="K33" s="202">
        <v>85.23</v>
      </c>
      <c r="L33" s="202">
        <v>34.9</v>
      </c>
      <c r="M33" s="202">
        <v>0</v>
      </c>
      <c r="N33" s="202">
        <v>1.01</v>
      </c>
      <c r="O33" s="202">
        <v>1.69</v>
      </c>
      <c r="P33" s="202">
        <v>2.31</v>
      </c>
      <c r="Q33" s="202">
        <v>0</v>
      </c>
      <c r="R33" s="202">
        <v>6.44</v>
      </c>
      <c r="S33" s="202">
        <v>3.7</v>
      </c>
      <c r="T33" s="202">
        <v>0</v>
      </c>
      <c r="U33" s="202">
        <v>9.8000000000000007</v>
      </c>
      <c r="V33" s="202">
        <v>5.27</v>
      </c>
      <c r="W33" s="202">
        <v>5.0999999999999996</v>
      </c>
      <c r="X33" s="202">
        <v>23.46</v>
      </c>
      <c r="Y33" s="202">
        <v>0</v>
      </c>
      <c r="Z33" s="202">
        <v>27.16</v>
      </c>
      <c r="AA33" s="202">
        <v>0</v>
      </c>
      <c r="AB33" s="202">
        <v>0</v>
      </c>
      <c r="AC33" s="202">
        <v>11.1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23.62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10.54</v>
      </c>
      <c r="D34" s="202">
        <v>0</v>
      </c>
      <c r="E34" s="202">
        <v>0</v>
      </c>
      <c r="F34" s="202">
        <v>17.649999999999999</v>
      </c>
      <c r="G34" s="202">
        <v>0</v>
      </c>
      <c r="H34" s="202">
        <v>0</v>
      </c>
      <c r="I34" s="202">
        <v>13.08</v>
      </c>
      <c r="J34" s="202">
        <v>8.35</v>
      </c>
      <c r="K34" s="202">
        <v>85.24</v>
      </c>
      <c r="L34" s="202">
        <v>34.9</v>
      </c>
      <c r="M34" s="202">
        <v>0</v>
      </c>
      <c r="N34" s="202">
        <v>1.01</v>
      </c>
      <c r="O34" s="202">
        <v>1.69</v>
      </c>
      <c r="P34" s="202">
        <v>2.31</v>
      </c>
      <c r="Q34" s="202">
        <v>0</v>
      </c>
      <c r="R34" s="202">
        <v>6.44</v>
      </c>
      <c r="S34" s="202">
        <v>3.7</v>
      </c>
      <c r="T34" s="202">
        <v>0</v>
      </c>
      <c r="U34" s="202">
        <v>9.8000000000000007</v>
      </c>
      <c r="V34" s="202">
        <v>5.27</v>
      </c>
      <c r="W34" s="202">
        <v>5.0999999999999996</v>
      </c>
      <c r="X34" s="202">
        <v>23.46</v>
      </c>
      <c r="Y34" s="202">
        <v>0</v>
      </c>
      <c r="Z34" s="202">
        <v>27.16</v>
      </c>
      <c r="AA34" s="202">
        <v>0</v>
      </c>
      <c r="AB34" s="202">
        <v>0</v>
      </c>
      <c r="AC34" s="202">
        <v>11.1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23.73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10.54</v>
      </c>
      <c r="D35" s="202">
        <v>0</v>
      </c>
      <c r="E35" s="202">
        <v>0</v>
      </c>
      <c r="F35" s="202">
        <v>17.649999999999999</v>
      </c>
      <c r="G35" s="202">
        <v>0</v>
      </c>
      <c r="H35" s="202">
        <v>0</v>
      </c>
      <c r="I35" s="202">
        <v>13.08</v>
      </c>
      <c r="J35" s="202">
        <v>8.35</v>
      </c>
      <c r="K35" s="202">
        <v>85.41</v>
      </c>
      <c r="L35" s="202">
        <v>36.21</v>
      </c>
      <c r="M35" s="202">
        <v>0</v>
      </c>
      <c r="N35" s="202">
        <v>1.01</v>
      </c>
      <c r="O35" s="202">
        <v>1.69</v>
      </c>
      <c r="P35" s="202">
        <v>2.31</v>
      </c>
      <c r="Q35" s="202">
        <v>0</v>
      </c>
      <c r="R35" s="202">
        <v>6.9</v>
      </c>
      <c r="S35" s="202">
        <v>3.7</v>
      </c>
      <c r="T35" s="202">
        <v>0</v>
      </c>
      <c r="U35" s="202">
        <v>9.8000000000000007</v>
      </c>
      <c r="V35" s="202">
        <v>5.27</v>
      </c>
      <c r="W35" s="202">
        <v>5.22</v>
      </c>
      <c r="X35" s="202">
        <v>23.93</v>
      </c>
      <c r="Y35" s="202">
        <v>0</v>
      </c>
      <c r="Z35" s="202">
        <v>27.16</v>
      </c>
      <c r="AA35" s="202">
        <v>0</v>
      </c>
      <c r="AB35" s="202">
        <v>0</v>
      </c>
      <c r="AC35" s="202">
        <v>11.1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22.93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10.54</v>
      </c>
      <c r="D36" s="202">
        <v>0</v>
      </c>
      <c r="E36" s="202">
        <v>0</v>
      </c>
      <c r="F36" s="202">
        <v>17.649999999999999</v>
      </c>
      <c r="G36" s="202">
        <v>0</v>
      </c>
      <c r="H36" s="202">
        <v>0</v>
      </c>
      <c r="I36" s="202">
        <v>13.08</v>
      </c>
      <c r="J36" s="202">
        <v>8.35</v>
      </c>
      <c r="K36" s="202">
        <v>85.42</v>
      </c>
      <c r="L36" s="202">
        <v>36.21</v>
      </c>
      <c r="M36" s="202">
        <v>0</v>
      </c>
      <c r="N36" s="202">
        <v>1.01</v>
      </c>
      <c r="O36" s="202">
        <v>1.69</v>
      </c>
      <c r="P36" s="202">
        <v>2.31</v>
      </c>
      <c r="Q36" s="202">
        <v>0</v>
      </c>
      <c r="R36" s="202">
        <v>6.9</v>
      </c>
      <c r="S36" s="202">
        <v>3.7</v>
      </c>
      <c r="T36" s="202">
        <v>0</v>
      </c>
      <c r="U36" s="202">
        <v>9.8000000000000007</v>
      </c>
      <c r="V36" s="202">
        <v>5.27</v>
      </c>
      <c r="W36" s="202">
        <v>5.22</v>
      </c>
      <c r="X36" s="202">
        <v>23.93</v>
      </c>
      <c r="Y36" s="202">
        <v>0</v>
      </c>
      <c r="Z36" s="202">
        <v>27.16</v>
      </c>
      <c r="AA36" s="202">
        <v>0</v>
      </c>
      <c r="AB36" s="202">
        <v>0</v>
      </c>
      <c r="AC36" s="202">
        <v>11.1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22.93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10.54</v>
      </c>
      <c r="D37" s="202">
        <v>0</v>
      </c>
      <c r="E37" s="202">
        <v>0</v>
      </c>
      <c r="F37" s="202">
        <v>17.649999999999999</v>
      </c>
      <c r="G37" s="202">
        <v>0</v>
      </c>
      <c r="H37" s="202">
        <v>0</v>
      </c>
      <c r="I37" s="202">
        <v>13.08</v>
      </c>
      <c r="J37" s="202">
        <v>8.35</v>
      </c>
      <c r="K37" s="202">
        <v>85.41</v>
      </c>
      <c r="L37" s="202">
        <v>36.21</v>
      </c>
      <c r="M37" s="202">
        <v>0</v>
      </c>
      <c r="N37" s="202">
        <v>1.01</v>
      </c>
      <c r="O37" s="202">
        <v>1.69</v>
      </c>
      <c r="P37" s="202">
        <v>2.31</v>
      </c>
      <c r="Q37" s="202">
        <v>0</v>
      </c>
      <c r="R37" s="202">
        <v>6.74</v>
      </c>
      <c r="S37" s="202">
        <v>3.7</v>
      </c>
      <c r="T37" s="202">
        <v>0</v>
      </c>
      <c r="U37" s="202">
        <v>9.8000000000000007</v>
      </c>
      <c r="V37" s="202">
        <v>5.27</v>
      </c>
      <c r="W37" s="202">
        <v>5.22</v>
      </c>
      <c r="X37" s="202">
        <v>23.93</v>
      </c>
      <c r="Y37" s="202">
        <v>0</v>
      </c>
      <c r="Z37" s="202">
        <v>27.16</v>
      </c>
      <c r="AA37" s="202">
        <v>0</v>
      </c>
      <c r="AB37" s="202">
        <v>0</v>
      </c>
      <c r="AC37" s="202">
        <v>11.1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22.93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10.54</v>
      </c>
      <c r="D38" s="202">
        <v>0</v>
      </c>
      <c r="E38" s="202">
        <v>0</v>
      </c>
      <c r="F38" s="202">
        <v>17.649999999999999</v>
      </c>
      <c r="G38" s="202">
        <v>0</v>
      </c>
      <c r="H38" s="202">
        <v>0</v>
      </c>
      <c r="I38" s="202">
        <v>13.08</v>
      </c>
      <c r="J38" s="202">
        <v>8.35</v>
      </c>
      <c r="K38" s="202">
        <v>85.42</v>
      </c>
      <c r="L38" s="202">
        <v>36.21</v>
      </c>
      <c r="M38" s="202">
        <v>0</v>
      </c>
      <c r="N38" s="202">
        <v>1.01</v>
      </c>
      <c r="O38" s="202">
        <v>1.69</v>
      </c>
      <c r="P38" s="202">
        <v>2.31</v>
      </c>
      <c r="Q38" s="202">
        <v>0</v>
      </c>
      <c r="R38" s="202">
        <v>6.77</v>
      </c>
      <c r="S38" s="202">
        <v>3.7</v>
      </c>
      <c r="T38" s="202">
        <v>0</v>
      </c>
      <c r="U38" s="202">
        <v>9.8000000000000007</v>
      </c>
      <c r="V38" s="202">
        <v>5.27</v>
      </c>
      <c r="W38" s="202">
        <v>5.22</v>
      </c>
      <c r="X38" s="202">
        <v>23.93</v>
      </c>
      <c r="Y38" s="202">
        <v>0</v>
      </c>
      <c r="Z38" s="202">
        <v>27.16</v>
      </c>
      <c r="AA38" s="202">
        <v>0</v>
      </c>
      <c r="AB38" s="202">
        <v>0</v>
      </c>
      <c r="AC38" s="202">
        <v>11.1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22.93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10.4</v>
      </c>
      <c r="D39" s="202">
        <v>0</v>
      </c>
      <c r="E39" s="202">
        <v>0</v>
      </c>
      <c r="F39" s="202">
        <v>17.649999999999999</v>
      </c>
      <c r="G39" s="202">
        <v>0</v>
      </c>
      <c r="H39" s="202">
        <v>0</v>
      </c>
      <c r="I39" s="202">
        <v>13.08</v>
      </c>
      <c r="J39" s="202">
        <v>8.35</v>
      </c>
      <c r="K39" s="202">
        <v>85.43</v>
      </c>
      <c r="L39" s="202">
        <v>38.270000000000003</v>
      </c>
      <c r="M39" s="202">
        <v>0</v>
      </c>
      <c r="N39" s="202">
        <v>1.02</v>
      </c>
      <c r="O39" s="202">
        <v>1.69</v>
      </c>
      <c r="P39" s="202">
        <v>2.31</v>
      </c>
      <c r="Q39" s="202">
        <v>0</v>
      </c>
      <c r="R39" s="202">
        <v>6.77</v>
      </c>
      <c r="S39" s="202">
        <v>3.7</v>
      </c>
      <c r="T39" s="202">
        <v>0</v>
      </c>
      <c r="U39" s="202">
        <v>9.8000000000000007</v>
      </c>
      <c r="V39" s="202">
        <v>5.27</v>
      </c>
      <c r="W39" s="202">
        <v>4.42</v>
      </c>
      <c r="X39" s="202">
        <v>1.26</v>
      </c>
      <c r="Y39" s="202">
        <v>0</v>
      </c>
      <c r="Z39" s="202">
        <v>27.16</v>
      </c>
      <c r="AA39" s="202">
        <v>0</v>
      </c>
      <c r="AB39" s="202">
        <v>0</v>
      </c>
      <c r="AC39" s="202">
        <v>3.59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10.4</v>
      </c>
      <c r="D40" s="202">
        <v>0</v>
      </c>
      <c r="E40" s="202">
        <v>0</v>
      </c>
      <c r="F40" s="202">
        <v>17.649999999999999</v>
      </c>
      <c r="G40" s="202">
        <v>0</v>
      </c>
      <c r="H40" s="202">
        <v>0</v>
      </c>
      <c r="I40" s="202">
        <v>13.08</v>
      </c>
      <c r="J40" s="202">
        <v>8.35</v>
      </c>
      <c r="K40" s="202">
        <v>85.44</v>
      </c>
      <c r="L40" s="202">
        <v>38.270000000000003</v>
      </c>
      <c r="M40" s="202">
        <v>0</v>
      </c>
      <c r="N40" s="202">
        <v>1.02</v>
      </c>
      <c r="O40" s="202">
        <v>1.69</v>
      </c>
      <c r="P40" s="202">
        <v>2.31</v>
      </c>
      <c r="Q40" s="202">
        <v>0</v>
      </c>
      <c r="R40" s="202">
        <v>6.77</v>
      </c>
      <c r="S40" s="202">
        <v>3.7</v>
      </c>
      <c r="T40" s="202">
        <v>0</v>
      </c>
      <c r="U40" s="202">
        <v>9.8000000000000007</v>
      </c>
      <c r="V40" s="202">
        <v>5.27</v>
      </c>
      <c r="W40" s="202">
        <v>4.42</v>
      </c>
      <c r="X40" s="202">
        <v>1.26</v>
      </c>
      <c r="Y40" s="202">
        <v>0</v>
      </c>
      <c r="Z40" s="202">
        <v>27.16</v>
      </c>
      <c r="AA40" s="202">
        <v>0</v>
      </c>
      <c r="AB40" s="202">
        <v>0</v>
      </c>
      <c r="AC40" s="202">
        <v>3.59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10.4</v>
      </c>
      <c r="D41" s="202">
        <v>0</v>
      </c>
      <c r="E41" s="202">
        <v>0</v>
      </c>
      <c r="F41" s="202">
        <v>17.649999999999999</v>
      </c>
      <c r="G41" s="202">
        <v>0</v>
      </c>
      <c r="H41" s="202">
        <v>0</v>
      </c>
      <c r="I41" s="202">
        <v>13.08</v>
      </c>
      <c r="J41" s="202">
        <v>8.35</v>
      </c>
      <c r="K41" s="202">
        <v>87.92</v>
      </c>
      <c r="L41" s="202">
        <v>38.270000000000003</v>
      </c>
      <c r="M41" s="202">
        <v>0</v>
      </c>
      <c r="N41" s="202">
        <v>1.02</v>
      </c>
      <c r="O41" s="202">
        <v>1.69</v>
      </c>
      <c r="P41" s="202">
        <v>2.31</v>
      </c>
      <c r="Q41" s="202">
        <v>0</v>
      </c>
      <c r="R41" s="202">
        <v>6.77</v>
      </c>
      <c r="S41" s="202">
        <v>3.7</v>
      </c>
      <c r="T41" s="202">
        <v>0</v>
      </c>
      <c r="U41" s="202">
        <v>9.8000000000000007</v>
      </c>
      <c r="V41" s="202">
        <v>5.27</v>
      </c>
      <c r="W41" s="202">
        <v>4.42</v>
      </c>
      <c r="X41" s="202">
        <v>1.26</v>
      </c>
      <c r="Y41" s="202">
        <v>0</v>
      </c>
      <c r="Z41" s="202">
        <v>27.16</v>
      </c>
      <c r="AA41" s="202">
        <v>0</v>
      </c>
      <c r="AB41" s="202">
        <v>0</v>
      </c>
      <c r="AC41" s="202">
        <v>11.1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22.93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10.4</v>
      </c>
      <c r="D42" s="202">
        <v>0</v>
      </c>
      <c r="E42" s="202">
        <v>0</v>
      </c>
      <c r="F42" s="202">
        <v>17.649999999999999</v>
      </c>
      <c r="G42" s="202">
        <v>0</v>
      </c>
      <c r="H42" s="202">
        <v>0</v>
      </c>
      <c r="I42" s="202">
        <v>13.08</v>
      </c>
      <c r="J42" s="202">
        <v>8.35</v>
      </c>
      <c r="K42" s="202">
        <v>87.93</v>
      </c>
      <c r="L42" s="202">
        <v>38.270000000000003</v>
      </c>
      <c r="M42" s="202">
        <v>0</v>
      </c>
      <c r="N42" s="202">
        <v>1.02</v>
      </c>
      <c r="O42" s="202">
        <v>1.69</v>
      </c>
      <c r="P42" s="202">
        <v>2.31</v>
      </c>
      <c r="Q42" s="202">
        <v>0</v>
      </c>
      <c r="R42" s="202">
        <v>6.77</v>
      </c>
      <c r="S42" s="202">
        <v>3.7</v>
      </c>
      <c r="T42" s="202">
        <v>0</v>
      </c>
      <c r="U42" s="202">
        <v>9.8000000000000007</v>
      </c>
      <c r="V42" s="202">
        <v>5.27</v>
      </c>
      <c r="W42" s="202">
        <v>4.42</v>
      </c>
      <c r="X42" s="202">
        <v>1.26</v>
      </c>
      <c r="Y42" s="202">
        <v>0</v>
      </c>
      <c r="Z42" s="202">
        <v>27.16</v>
      </c>
      <c r="AA42" s="202">
        <v>0</v>
      </c>
      <c r="AB42" s="202">
        <v>0</v>
      </c>
      <c r="AC42" s="202">
        <v>11.1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22.93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10.4</v>
      </c>
      <c r="D43" s="202">
        <v>0</v>
      </c>
      <c r="E43" s="202">
        <v>0</v>
      </c>
      <c r="F43" s="202">
        <v>17.649999999999999</v>
      </c>
      <c r="G43" s="202">
        <v>0</v>
      </c>
      <c r="H43" s="202">
        <v>0</v>
      </c>
      <c r="I43" s="202">
        <v>13.08</v>
      </c>
      <c r="J43" s="202">
        <v>8.35</v>
      </c>
      <c r="K43" s="202">
        <v>89</v>
      </c>
      <c r="L43" s="202">
        <v>37.369999999999997</v>
      </c>
      <c r="M43" s="202">
        <v>0</v>
      </c>
      <c r="N43" s="202">
        <v>1.02</v>
      </c>
      <c r="O43" s="202">
        <v>1.69</v>
      </c>
      <c r="P43" s="202">
        <v>2.31</v>
      </c>
      <c r="Q43" s="202">
        <v>0</v>
      </c>
      <c r="R43" s="202">
        <v>7.03</v>
      </c>
      <c r="S43" s="202">
        <v>3.7</v>
      </c>
      <c r="T43" s="202">
        <v>0</v>
      </c>
      <c r="U43" s="202">
        <v>9.8000000000000007</v>
      </c>
      <c r="V43" s="202">
        <v>5.27</v>
      </c>
      <c r="W43" s="202">
        <v>0.28999999999999998</v>
      </c>
      <c r="X43" s="202">
        <v>1.26</v>
      </c>
      <c r="Y43" s="202">
        <v>0</v>
      </c>
      <c r="Z43" s="202">
        <v>27.16</v>
      </c>
      <c r="AA43" s="202">
        <v>0</v>
      </c>
      <c r="AB43" s="202">
        <v>0</v>
      </c>
      <c r="AC43" s="202">
        <v>11.1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23.14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10.4</v>
      </c>
      <c r="D44" s="202">
        <v>0</v>
      </c>
      <c r="E44" s="202">
        <v>0</v>
      </c>
      <c r="F44" s="202">
        <v>17.649999999999999</v>
      </c>
      <c r="G44" s="202">
        <v>0</v>
      </c>
      <c r="H44" s="202">
        <v>0</v>
      </c>
      <c r="I44" s="202">
        <v>13.08</v>
      </c>
      <c r="J44" s="202">
        <v>8.35</v>
      </c>
      <c r="K44" s="202">
        <v>89.01</v>
      </c>
      <c r="L44" s="202">
        <v>33.619999999999997</v>
      </c>
      <c r="M44" s="202">
        <v>0</v>
      </c>
      <c r="N44" s="202">
        <v>1.02</v>
      </c>
      <c r="O44" s="202">
        <v>1.69</v>
      </c>
      <c r="P44" s="202">
        <v>2.31</v>
      </c>
      <c r="Q44" s="202">
        <v>0</v>
      </c>
      <c r="R44" s="202">
        <v>7.03</v>
      </c>
      <c r="S44" s="202">
        <v>3.7</v>
      </c>
      <c r="T44" s="202">
        <v>0</v>
      </c>
      <c r="U44" s="202">
        <v>9.8000000000000007</v>
      </c>
      <c r="V44" s="202">
        <v>5.27</v>
      </c>
      <c r="W44" s="202">
        <v>0.28999999999999998</v>
      </c>
      <c r="X44" s="202">
        <v>1.26</v>
      </c>
      <c r="Y44" s="202">
        <v>0</v>
      </c>
      <c r="Z44" s="202">
        <v>27.16</v>
      </c>
      <c r="AA44" s="202">
        <v>0</v>
      </c>
      <c r="AB44" s="202">
        <v>0</v>
      </c>
      <c r="AC44" s="202">
        <v>11.1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23.14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10.4</v>
      </c>
      <c r="D45" s="202">
        <v>0</v>
      </c>
      <c r="E45" s="202">
        <v>0</v>
      </c>
      <c r="F45" s="202">
        <v>17.649999999999999</v>
      </c>
      <c r="G45" s="202">
        <v>0</v>
      </c>
      <c r="H45" s="202">
        <v>0</v>
      </c>
      <c r="I45" s="202">
        <v>13.08</v>
      </c>
      <c r="J45" s="202">
        <v>8.35</v>
      </c>
      <c r="K45" s="202">
        <v>88.63</v>
      </c>
      <c r="L45" s="202">
        <v>33.619999999999997</v>
      </c>
      <c r="M45" s="202">
        <v>0</v>
      </c>
      <c r="N45" s="202">
        <v>1.02</v>
      </c>
      <c r="O45" s="202">
        <v>1.69</v>
      </c>
      <c r="P45" s="202">
        <v>2.31</v>
      </c>
      <c r="Q45" s="202">
        <v>0</v>
      </c>
      <c r="R45" s="202">
        <v>7.03</v>
      </c>
      <c r="S45" s="202">
        <v>3.7</v>
      </c>
      <c r="T45" s="202">
        <v>0</v>
      </c>
      <c r="U45" s="202">
        <v>9.8000000000000007</v>
      </c>
      <c r="V45" s="202">
        <v>5.27</v>
      </c>
      <c r="W45" s="202">
        <v>0.28999999999999998</v>
      </c>
      <c r="X45" s="202">
        <v>1.26</v>
      </c>
      <c r="Y45" s="202">
        <v>0</v>
      </c>
      <c r="Z45" s="202">
        <v>27.16</v>
      </c>
      <c r="AA45" s="202">
        <v>0</v>
      </c>
      <c r="AB45" s="202">
        <v>0</v>
      </c>
      <c r="AC45" s="202">
        <v>11.1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23.14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10.4</v>
      </c>
      <c r="D46" s="202">
        <v>0</v>
      </c>
      <c r="E46" s="202">
        <v>0</v>
      </c>
      <c r="F46" s="202">
        <v>17.649999999999999</v>
      </c>
      <c r="G46" s="202">
        <v>0</v>
      </c>
      <c r="H46" s="202">
        <v>0</v>
      </c>
      <c r="I46" s="202">
        <v>13.08</v>
      </c>
      <c r="J46" s="202">
        <v>8.35</v>
      </c>
      <c r="K46" s="202">
        <v>88.64</v>
      </c>
      <c r="L46" s="202">
        <v>33.619999999999997</v>
      </c>
      <c r="M46" s="202">
        <v>0</v>
      </c>
      <c r="N46" s="202">
        <v>1.02</v>
      </c>
      <c r="O46" s="202">
        <v>1.69</v>
      </c>
      <c r="P46" s="202">
        <v>2.31</v>
      </c>
      <c r="Q46" s="202">
        <v>0</v>
      </c>
      <c r="R46" s="202">
        <v>7.03</v>
      </c>
      <c r="S46" s="202">
        <v>3.7</v>
      </c>
      <c r="T46" s="202">
        <v>0</v>
      </c>
      <c r="U46" s="202">
        <v>9.8000000000000007</v>
      </c>
      <c r="V46" s="202">
        <v>5.27</v>
      </c>
      <c r="W46" s="202">
        <v>0.28999999999999998</v>
      </c>
      <c r="X46" s="202">
        <v>1.26</v>
      </c>
      <c r="Y46" s="202">
        <v>0</v>
      </c>
      <c r="Z46" s="202">
        <v>27.16</v>
      </c>
      <c r="AA46" s="202">
        <v>0</v>
      </c>
      <c r="AB46" s="202">
        <v>0</v>
      </c>
      <c r="AC46" s="202">
        <v>11.1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23.14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10.4</v>
      </c>
      <c r="D47" s="202">
        <v>0</v>
      </c>
      <c r="E47" s="202">
        <v>0</v>
      </c>
      <c r="F47" s="202">
        <v>17.649999999999999</v>
      </c>
      <c r="G47" s="202">
        <v>0</v>
      </c>
      <c r="H47" s="202">
        <v>0</v>
      </c>
      <c r="I47" s="202">
        <v>13.08</v>
      </c>
      <c r="J47" s="202">
        <v>8.35</v>
      </c>
      <c r="K47" s="202">
        <v>86.17</v>
      </c>
      <c r="L47" s="202">
        <v>38.31</v>
      </c>
      <c r="M47" s="202">
        <v>0</v>
      </c>
      <c r="N47" s="202">
        <v>1.02</v>
      </c>
      <c r="O47" s="202">
        <v>1.69</v>
      </c>
      <c r="P47" s="202">
        <v>2.31</v>
      </c>
      <c r="Q47" s="202">
        <v>0</v>
      </c>
      <c r="R47" s="202">
        <v>6.83</v>
      </c>
      <c r="S47" s="202">
        <v>3.7</v>
      </c>
      <c r="T47" s="202">
        <v>0</v>
      </c>
      <c r="U47" s="202">
        <v>9.8000000000000007</v>
      </c>
      <c r="V47" s="202">
        <v>5.27</v>
      </c>
      <c r="W47" s="202">
        <v>0.28999999999999998</v>
      </c>
      <c r="X47" s="202">
        <v>1.26</v>
      </c>
      <c r="Y47" s="202">
        <v>0</v>
      </c>
      <c r="Z47" s="202">
        <v>2.0099999999999998</v>
      </c>
      <c r="AA47" s="202">
        <v>0</v>
      </c>
      <c r="AB47" s="202">
        <v>0</v>
      </c>
      <c r="AC47" s="202">
        <v>11.1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23.55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10.4</v>
      </c>
      <c r="D48" s="202">
        <v>0</v>
      </c>
      <c r="E48" s="202">
        <v>0</v>
      </c>
      <c r="F48" s="202">
        <v>17.649999999999999</v>
      </c>
      <c r="G48" s="202">
        <v>0</v>
      </c>
      <c r="H48" s="202">
        <v>0</v>
      </c>
      <c r="I48" s="202">
        <v>13.08</v>
      </c>
      <c r="J48" s="202">
        <v>8.35</v>
      </c>
      <c r="K48" s="202">
        <v>86.2</v>
      </c>
      <c r="L48" s="202">
        <v>38.31</v>
      </c>
      <c r="M48" s="202">
        <v>0</v>
      </c>
      <c r="N48" s="202">
        <v>1.02</v>
      </c>
      <c r="O48" s="202">
        <v>1.69</v>
      </c>
      <c r="P48" s="202">
        <v>2.31</v>
      </c>
      <c r="Q48" s="202">
        <v>0</v>
      </c>
      <c r="R48" s="202">
        <v>6.83</v>
      </c>
      <c r="S48" s="202">
        <v>3.7</v>
      </c>
      <c r="T48" s="202">
        <v>0</v>
      </c>
      <c r="U48" s="202">
        <v>9.8000000000000007</v>
      </c>
      <c r="V48" s="202">
        <v>5.27</v>
      </c>
      <c r="W48" s="202">
        <v>0.28999999999999998</v>
      </c>
      <c r="X48" s="202">
        <v>1.26</v>
      </c>
      <c r="Y48" s="202">
        <v>0</v>
      </c>
      <c r="Z48" s="202">
        <v>2.0099999999999998</v>
      </c>
      <c r="AA48" s="202">
        <v>0</v>
      </c>
      <c r="AB48" s="202">
        <v>0</v>
      </c>
      <c r="AC48" s="202">
        <v>11.1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23.55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10.4</v>
      </c>
      <c r="D49" s="202">
        <v>0</v>
      </c>
      <c r="E49" s="202">
        <v>0</v>
      </c>
      <c r="F49" s="202">
        <v>17.649999999999999</v>
      </c>
      <c r="G49" s="202">
        <v>0</v>
      </c>
      <c r="H49" s="202">
        <v>0</v>
      </c>
      <c r="I49" s="202">
        <v>13.08</v>
      </c>
      <c r="J49" s="202">
        <v>8.35</v>
      </c>
      <c r="K49" s="202">
        <v>86.17</v>
      </c>
      <c r="L49" s="202">
        <v>47.19</v>
      </c>
      <c r="M49" s="202">
        <v>0</v>
      </c>
      <c r="N49" s="202">
        <v>1.02</v>
      </c>
      <c r="O49" s="202">
        <v>1.69</v>
      </c>
      <c r="P49" s="202">
        <v>2.31</v>
      </c>
      <c r="Q49" s="202">
        <v>0</v>
      </c>
      <c r="R49" s="202">
        <v>7.03</v>
      </c>
      <c r="S49" s="202">
        <v>3.7</v>
      </c>
      <c r="T49" s="202">
        <v>0</v>
      </c>
      <c r="U49" s="202">
        <v>9.8000000000000007</v>
      </c>
      <c r="V49" s="202">
        <v>5.27</v>
      </c>
      <c r="W49" s="202">
        <v>0.56999999999999995</v>
      </c>
      <c r="X49" s="202">
        <v>2.48</v>
      </c>
      <c r="Y49" s="202">
        <v>0</v>
      </c>
      <c r="Z49" s="202">
        <v>3.67</v>
      </c>
      <c r="AA49" s="202">
        <v>0</v>
      </c>
      <c r="AB49" s="202">
        <v>0</v>
      </c>
      <c r="AC49" s="202">
        <v>11.1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23.55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10.4</v>
      </c>
      <c r="D50" s="202">
        <v>0</v>
      </c>
      <c r="E50" s="202">
        <v>0</v>
      </c>
      <c r="F50" s="202">
        <v>17.649999999999999</v>
      </c>
      <c r="G50" s="202">
        <v>0</v>
      </c>
      <c r="H50" s="202">
        <v>0</v>
      </c>
      <c r="I50" s="202">
        <v>13.08</v>
      </c>
      <c r="J50" s="202">
        <v>8.35</v>
      </c>
      <c r="K50" s="202">
        <v>86.2</v>
      </c>
      <c r="L50" s="202">
        <v>47.19</v>
      </c>
      <c r="M50" s="202">
        <v>0</v>
      </c>
      <c r="N50" s="202">
        <v>1.02</v>
      </c>
      <c r="O50" s="202">
        <v>1.69</v>
      </c>
      <c r="P50" s="202">
        <v>2.31</v>
      </c>
      <c r="Q50" s="202">
        <v>0</v>
      </c>
      <c r="R50" s="202">
        <v>7.03</v>
      </c>
      <c r="S50" s="202">
        <v>3.7</v>
      </c>
      <c r="T50" s="202">
        <v>0</v>
      </c>
      <c r="U50" s="202">
        <v>9.8000000000000007</v>
      </c>
      <c r="V50" s="202">
        <v>5.27</v>
      </c>
      <c r="W50" s="202">
        <v>0.56999999999999995</v>
      </c>
      <c r="X50" s="202">
        <v>2.48</v>
      </c>
      <c r="Y50" s="202">
        <v>0</v>
      </c>
      <c r="Z50" s="202">
        <v>3.67</v>
      </c>
      <c r="AA50" s="202">
        <v>0</v>
      </c>
      <c r="AB50" s="202">
        <v>0</v>
      </c>
      <c r="AC50" s="202">
        <v>11.1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23.55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10.4</v>
      </c>
      <c r="D51" s="202">
        <v>0</v>
      </c>
      <c r="E51" s="202">
        <v>0</v>
      </c>
      <c r="F51" s="202">
        <v>17.649999999999999</v>
      </c>
      <c r="G51" s="202">
        <v>0</v>
      </c>
      <c r="H51" s="202">
        <v>0</v>
      </c>
      <c r="I51" s="202">
        <v>13.08</v>
      </c>
      <c r="J51" s="202">
        <v>8.35</v>
      </c>
      <c r="K51" s="202">
        <v>86.28</v>
      </c>
      <c r="L51" s="202">
        <v>47.19</v>
      </c>
      <c r="M51" s="202">
        <v>0</v>
      </c>
      <c r="N51" s="202">
        <v>1.02</v>
      </c>
      <c r="O51" s="202">
        <v>1.69</v>
      </c>
      <c r="P51" s="202">
        <v>2.31</v>
      </c>
      <c r="Q51" s="202">
        <v>0</v>
      </c>
      <c r="R51" s="202">
        <v>7.03</v>
      </c>
      <c r="S51" s="202">
        <v>3.8</v>
      </c>
      <c r="T51" s="202">
        <v>0</v>
      </c>
      <c r="U51" s="202">
        <v>9.8000000000000007</v>
      </c>
      <c r="V51" s="202">
        <v>5.27</v>
      </c>
      <c r="W51" s="202">
        <v>4.97</v>
      </c>
      <c r="X51" s="202">
        <v>23.94</v>
      </c>
      <c r="Y51" s="202">
        <v>0</v>
      </c>
      <c r="Z51" s="202">
        <v>37.82</v>
      </c>
      <c r="AA51" s="202">
        <v>0</v>
      </c>
      <c r="AB51" s="202">
        <v>0</v>
      </c>
      <c r="AC51" s="202">
        <v>11.1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23.44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10.4</v>
      </c>
      <c r="D52" s="202">
        <v>0</v>
      </c>
      <c r="E52" s="202">
        <v>0</v>
      </c>
      <c r="F52" s="202">
        <v>17.649999999999999</v>
      </c>
      <c r="G52" s="202">
        <v>0</v>
      </c>
      <c r="H52" s="202">
        <v>0</v>
      </c>
      <c r="I52" s="202">
        <v>13.08</v>
      </c>
      <c r="J52" s="202">
        <v>8.35</v>
      </c>
      <c r="K52" s="202">
        <v>86.31</v>
      </c>
      <c r="L52" s="202">
        <v>47.19</v>
      </c>
      <c r="M52" s="202">
        <v>0</v>
      </c>
      <c r="N52" s="202">
        <v>1.02</v>
      </c>
      <c r="O52" s="202">
        <v>1.69</v>
      </c>
      <c r="P52" s="202">
        <v>2.31</v>
      </c>
      <c r="Q52" s="202">
        <v>0</v>
      </c>
      <c r="R52" s="202">
        <v>7.03</v>
      </c>
      <c r="S52" s="202">
        <v>3.8</v>
      </c>
      <c r="T52" s="202">
        <v>0</v>
      </c>
      <c r="U52" s="202">
        <v>9.8000000000000007</v>
      </c>
      <c r="V52" s="202">
        <v>5.27</v>
      </c>
      <c r="W52" s="202">
        <v>4.97</v>
      </c>
      <c r="X52" s="202">
        <v>23.94</v>
      </c>
      <c r="Y52" s="202">
        <v>0</v>
      </c>
      <c r="Z52" s="202">
        <v>37.82</v>
      </c>
      <c r="AA52" s="202">
        <v>0</v>
      </c>
      <c r="AB52" s="202">
        <v>0</v>
      </c>
      <c r="AC52" s="202">
        <v>11.1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23.44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10.4</v>
      </c>
      <c r="D53" s="202">
        <v>0</v>
      </c>
      <c r="E53" s="202">
        <v>0</v>
      </c>
      <c r="F53" s="202">
        <v>17.649999999999999</v>
      </c>
      <c r="G53" s="202">
        <v>0</v>
      </c>
      <c r="H53" s="202">
        <v>0</v>
      </c>
      <c r="I53" s="202">
        <v>13.08</v>
      </c>
      <c r="J53" s="202">
        <v>8.35</v>
      </c>
      <c r="K53" s="202">
        <v>86.28</v>
      </c>
      <c r="L53" s="202">
        <v>47.19</v>
      </c>
      <c r="M53" s="202">
        <v>0</v>
      </c>
      <c r="N53" s="202">
        <v>1.02</v>
      </c>
      <c r="O53" s="202">
        <v>1.69</v>
      </c>
      <c r="P53" s="202">
        <v>2.31</v>
      </c>
      <c r="Q53" s="202">
        <v>0</v>
      </c>
      <c r="R53" s="202">
        <v>7.03</v>
      </c>
      <c r="S53" s="202">
        <v>3.8</v>
      </c>
      <c r="T53" s="202">
        <v>0</v>
      </c>
      <c r="U53" s="202">
        <v>9.8000000000000007</v>
      </c>
      <c r="V53" s="202">
        <v>5.27</v>
      </c>
      <c r="W53" s="202">
        <v>4.97</v>
      </c>
      <c r="X53" s="202">
        <v>23.94</v>
      </c>
      <c r="Y53" s="202">
        <v>0</v>
      </c>
      <c r="Z53" s="202">
        <v>37.82</v>
      </c>
      <c r="AA53" s="202">
        <v>0</v>
      </c>
      <c r="AB53" s="202">
        <v>0</v>
      </c>
      <c r="AC53" s="202">
        <v>11.1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23.44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10.4</v>
      </c>
      <c r="D54" s="202">
        <v>0</v>
      </c>
      <c r="E54" s="202">
        <v>0</v>
      </c>
      <c r="F54" s="202">
        <v>17.649999999999999</v>
      </c>
      <c r="G54" s="202">
        <v>0</v>
      </c>
      <c r="H54" s="202">
        <v>0</v>
      </c>
      <c r="I54" s="202">
        <v>13.08</v>
      </c>
      <c r="J54" s="202">
        <v>8.35</v>
      </c>
      <c r="K54" s="202">
        <v>86.31</v>
      </c>
      <c r="L54" s="202">
        <v>47.19</v>
      </c>
      <c r="M54" s="202">
        <v>0</v>
      </c>
      <c r="N54" s="202">
        <v>1.02</v>
      </c>
      <c r="O54" s="202">
        <v>1.69</v>
      </c>
      <c r="P54" s="202">
        <v>2.31</v>
      </c>
      <c r="Q54" s="202">
        <v>0</v>
      </c>
      <c r="R54" s="202">
        <v>7.03</v>
      </c>
      <c r="S54" s="202">
        <v>3.8</v>
      </c>
      <c r="T54" s="202">
        <v>0</v>
      </c>
      <c r="U54" s="202">
        <v>9.8000000000000007</v>
      </c>
      <c r="V54" s="202">
        <v>5.27</v>
      </c>
      <c r="W54" s="202">
        <v>4.97</v>
      </c>
      <c r="X54" s="202">
        <v>23.94</v>
      </c>
      <c r="Y54" s="202">
        <v>0</v>
      </c>
      <c r="Z54" s="202">
        <v>37.82</v>
      </c>
      <c r="AA54" s="202">
        <v>0</v>
      </c>
      <c r="AB54" s="202">
        <v>0</v>
      </c>
      <c r="AC54" s="202">
        <v>11.1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23.44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10.4</v>
      </c>
      <c r="D55" s="202">
        <v>0</v>
      </c>
      <c r="E55" s="202">
        <v>0</v>
      </c>
      <c r="F55" s="202">
        <v>17.649999999999999</v>
      </c>
      <c r="G55" s="202">
        <v>0</v>
      </c>
      <c r="H55" s="202">
        <v>0</v>
      </c>
      <c r="I55" s="202">
        <v>12.53</v>
      </c>
      <c r="J55" s="202">
        <v>8.91</v>
      </c>
      <c r="K55" s="202">
        <v>86.28</v>
      </c>
      <c r="L55" s="202">
        <v>47.19</v>
      </c>
      <c r="M55" s="202">
        <v>0</v>
      </c>
      <c r="N55" s="202">
        <v>1.02</v>
      </c>
      <c r="O55" s="202">
        <v>1.69</v>
      </c>
      <c r="P55" s="202">
        <v>2.31</v>
      </c>
      <c r="Q55" s="202">
        <v>0</v>
      </c>
      <c r="R55" s="202">
        <v>7.03</v>
      </c>
      <c r="S55" s="202">
        <v>3.7</v>
      </c>
      <c r="T55" s="202">
        <v>0</v>
      </c>
      <c r="U55" s="202">
        <v>9.8000000000000007</v>
      </c>
      <c r="V55" s="202">
        <v>5.27</v>
      </c>
      <c r="W55" s="202">
        <v>4.97</v>
      </c>
      <c r="X55" s="202">
        <v>23.94</v>
      </c>
      <c r="Y55" s="202">
        <v>0</v>
      </c>
      <c r="Z55" s="202">
        <v>37.82</v>
      </c>
      <c r="AA55" s="202">
        <v>0</v>
      </c>
      <c r="AB55" s="202">
        <v>0</v>
      </c>
      <c r="AC55" s="202">
        <v>11.1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23.44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10.4</v>
      </c>
      <c r="D56" s="202">
        <v>0</v>
      </c>
      <c r="E56" s="202">
        <v>0</v>
      </c>
      <c r="F56" s="202">
        <v>17.649999999999999</v>
      </c>
      <c r="G56" s="202">
        <v>0</v>
      </c>
      <c r="H56" s="202">
        <v>0</v>
      </c>
      <c r="I56" s="202">
        <v>12.53</v>
      </c>
      <c r="J56" s="202">
        <v>8.91</v>
      </c>
      <c r="K56" s="202">
        <v>86.31</v>
      </c>
      <c r="L56" s="202">
        <v>47.19</v>
      </c>
      <c r="M56" s="202">
        <v>0</v>
      </c>
      <c r="N56" s="202">
        <v>1.02</v>
      </c>
      <c r="O56" s="202">
        <v>1.69</v>
      </c>
      <c r="P56" s="202">
        <v>2.31</v>
      </c>
      <c r="Q56" s="202">
        <v>0</v>
      </c>
      <c r="R56" s="202">
        <v>7.03</v>
      </c>
      <c r="S56" s="202">
        <v>3.7</v>
      </c>
      <c r="T56" s="202">
        <v>0</v>
      </c>
      <c r="U56" s="202">
        <v>9.8000000000000007</v>
      </c>
      <c r="V56" s="202">
        <v>5.27</v>
      </c>
      <c r="W56" s="202">
        <v>4.97</v>
      </c>
      <c r="X56" s="202">
        <v>23.94</v>
      </c>
      <c r="Y56" s="202">
        <v>0</v>
      </c>
      <c r="Z56" s="202">
        <v>37.82</v>
      </c>
      <c r="AA56" s="202">
        <v>0</v>
      </c>
      <c r="AB56" s="202">
        <v>0</v>
      </c>
      <c r="AC56" s="202">
        <v>11.1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23.44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10.4</v>
      </c>
      <c r="D57" s="202">
        <v>0</v>
      </c>
      <c r="E57" s="202">
        <v>0</v>
      </c>
      <c r="F57" s="202">
        <v>17.649999999999999</v>
      </c>
      <c r="G57" s="202">
        <v>0</v>
      </c>
      <c r="H57" s="202">
        <v>0</v>
      </c>
      <c r="I57" s="202">
        <v>12.53</v>
      </c>
      <c r="J57" s="202">
        <v>8.91</v>
      </c>
      <c r="K57" s="202">
        <v>86.28</v>
      </c>
      <c r="L57" s="202">
        <v>47.19</v>
      </c>
      <c r="M57" s="202">
        <v>0</v>
      </c>
      <c r="N57" s="202">
        <v>1.02</v>
      </c>
      <c r="O57" s="202">
        <v>1.69</v>
      </c>
      <c r="P57" s="202">
        <v>2.31</v>
      </c>
      <c r="Q57" s="202">
        <v>0</v>
      </c>
      <c r="R57" s="202">
        <v>7.03</v>
      </c>
      <c r="S57" s="202">
        <v>3.7</v>
      </c>
      <c r="T57" s="202">
        <v>0</v>
      </c>
      <c r="U57" s="202">
        <v>9.8000000000000007</v>
      </c>
      <c r="V57" s="202">
        <v>5.27</v>
      </c>
      <c r="W57" s="202">
        <v>4.97</v>
      </c>
      <c r="X57" s="202">
        <v>23.94</v>
      </c>
      <c r="Y57" s="202">
        <v>0</v>
      </c>
      <c r="Z57" s="202">
        <v>37.82</v>
      </c>
      <c r="AA57" s="202">
        <v>0</v>
      </c>
      <c r="AB57" s="202">
        <v>0</v>
      </c>
      <c r="AC57" s="202">
        <v>11.1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23.44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10.4</v>
      </c>
      <c r="D58" s="202">
        <v>0</v>
      </c>
      <c r="E58" s="202">
        <v>0</v>
      </c>
      <c r="F58" s="202">
        <v>17.649999999999999</v>
      </c>
      <c r="G58" s="202">
        <v>0</v>
      </c>
      <c r="H58" s="202">
        <v>0</v>
      </c>
      <c r="I58" s="202">
        <v>12.53</v>
      </c>
      <c r="J58" s="202">
        <v>8.91</v>
      </c>
      <c r="K58" s="202">
        <v>86.31</v>
      </c>
      <c r="L58" s="202">
        <v>47.19</v>
      </c>
      <c r="M58" s="202">
        <v>0</v>
      </c>
      <c r="N58" s="202">
        <v>1.02</v>
      </c>
      <c r="O58" s="202">
        <v>1.69</v>
      </c>
      <c r="P58" s="202">
        <v>2.31</v>
      </c>
      <c r="Q58" s="202">
        <v>0</v>
      </c>
      <c r="R58" s="202">
        <v>7.03</v>
      </c>
      <c r="S58" s="202">
        <v>3.7</v>
      </c>
      <c r="T58" s="202">
        <v>0</v>
      </c>
      <c r="U58" s="202">
        <v>9.8000000000000007</v>
      </c>
      <c r="V58" s="202">
        <v>5.27</v>
      </c>
      <c r="W58" s="202">
        <v>4.97</v>
      </c>
      <c r="X58" s="202">
        <v>23.94</v>
      </c>
      <c r="Y58" s="202">
        <v>0</v>
      </c>
      <c r="Z58" s="202">
        <v>37.82</v>
      </c>
      <c r="AA58" s="202">
        <v>0</v>
      </c>
      <c r="AB58" s="202">
        <v>0</v>
      </c>
      <c r="AC58" s="202">
        <v>11.1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23.44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10.27</v>
      </c>
      <c r="D59" s="202">
        <v>0</v>
      </c>
      <c r="E59" s="202">
        <v>0</v>
      </c>
      <c r="F59" s="202">
        <v>17.649999999999999</v>
      </c>
      <c r="G59" s="202">
        <v>0</v>
      </c>
      <c r="H59" s="202">
        <v>0</v>
      </c>
      <c r="I59" s="202">
        <v>12.53</v>
      </c>
      <c r="J59" s="202">
        <v>8.91</v>
      </c>
      <c r="K59" s="202">
        <v>86.28</v>
      </c>
      <c r="L59" s="202">
        <v>39.03</v>
      </c>
      <c r="M59" s="202">
        <v>0</v>
      </c>
      <c r="N59" s="202">
        <v>1.02</v>
      </c>
      <c r="O59" s="202">
        <v>1.69</v>
      </c>
      <c r="P59" s="202">
        <v>2.31</v>
      </c>
      <c r="Q59" s="202">
        <v>0</v>
      </c>
      <c r="R59" s="202">
        <v>7.03</v>
      </c>
      <c r="S59" s="202">
        <v>3.8</v>
      </c>
      <c r="T59" s="202">
        <v>0</v>
      </c>
      <c r="U59" s="202">
        <v>9.8000000000000007</v>
      </c>
      <c r="V59" s="202">
        <v>5.27</v>
      </c>
      <c r="W59" s="202">
        <v>4.97</v>
      </c>
      <c r="X59" s="202">
        <v>23.94</v>
      </c>
      <c r="Y59" s="202">
        <v>0</v>
      </c>
      <c r="Z59" s="202">
        <v>37.82</v>
      </c>
      <c r="AA59" s="202">
        <v>0</v>
      </c>
      <c r="AB59" s="202">
        <v>0</v>
      </c>
      <c r="AC59" s="202">
        <v>11.1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23.44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10.27</v>
      </c>
      <c r="D60" s="202">
        <v>0</v>
      </c>
      <c r="E60" s="202">
        <v>0</v>
      </c>
      <c r="F60" s="202">
        <v>17.649999999999999</v>
      </c>
      <c r="G60" s="202">
        <v>0</v>
      </c>
      <c r="H60" s="202">
        <v>0</v>
      </c>
      <c r="I60" s="202">
        <v>12.53</v>
      </c>
      <c r="J60" s="202">
        <v>8.91</v>
      </c>
      <c r="K60" s="202">
        <v>86.31</v>
      </c>
      <c r="L60" s="202">
        <v>39.03</v>
      </c>
      <c r="M60" s="202">
        <v>0</v>
      </c>
      <c r="N60" s="202">
        <v>1.02</v>
      </c>
      <c r="O60" s="202">
        <v>1.69</v>
      </c>
      <c r="P60" s="202">
        <v>2.31</v>
      </c>
      <c r="Q60" s="202">
        <v>0</v>
      </c>
      <c r="R60" s="202">
        <v>7.03</v>
      </c>
      <c r="S60" s="202">
        <v>3.8</v>
      </c>
      <c r="T60" s="202">
        <v>0</v>
      </c>
      <c r="U60" s="202">
        <v>9.8000000000000007</v>
      </c>
      <c r="V60" s="202">
        <v>5.27</v>
      </c>
      <c r="W60" s="202">
        <v>4.97</v>
      </c>
      <c r="X60" s="202">
        <v>23.94</v>
      </c>
      <c r="Y60" s="202">
        <v>0</v>
      </c>
      <c r="Z60" s="202">
        <v>37.82</v>
      </c>
      <c r="AA60" s="202">
        <v>0</v>
      </c>
      <c r="AB60" s="202">
        <v>0</v>
      </c>
      <c r="AC60" s="202">
        <v>11.1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23.44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10.27</v>
      </c>
      <c r="D61" s="202">
        <v>0</v>
      </c>
      <c r="E61" s="202">
        <v>0</v>
      </c>
      <c r="F61" s="202">
        <v>17.649999999999999</v>
      </c>
      <c r="G61" s="202">
        <v>0</v>
      </c>
      <c r="H61" s="202">
        <v>0</v>
      </c>
      <c r="I61" s="202">
        <v>12.53</v>
      </c>
      <c r="J61" s="202">
        <v>8.91</v>
      </c>
      <c r="K61" s="202">
        <v>86.28</v>
      </c>
      <c r="L61" s="202">
        <v>39.03</v>
      </c>
      <c r="M61" s="202">
        <v>0</v>
      </c>
      <c r="N61" s="202">
        <v>1.02</v>
      </c>
      <c r="O61" s="202">
        <v>1.69</v>
      </c>
      <c r="P61" s="202">
        <v>2.31</v>
      </c>
      <c r="Q61" s="202">
        <v>0</v>
      </c>
      <c r="R61" s="202">
        <v>7.03</v>
      </c>
      <c r="S61" s="202">
        <v>3.8</v>
      </c>
      <c r="T61" s="202">
        <v>0</v>
      </c>
      <c r="U61" s="202">
        <v>9.8000000000000007</v>
      </c>
      <c r="V61" s="202">
        <v>5.27</v>
      </c>
      <c r="W61" s="202">
        <v>4.97</v>
      </c>
      <c r="X61" s="202">
        <v>23.94</v>
      </c>
      <c r="Y61" s="202">
        <v>0</v>
      </c>
      <c r="Z61" s="202">
        <v>37.82</v>
      </c>
      <c r="AA61" s="202">
        <v>0</v>
      </c>
      <c r="AB61" s="202">
        <v>0</v>
      </c>
      <c r="AC61" s="202">
        <v>11.1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23.44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10.27</v>
      </c>
      <c r="D62" s="202">
        <v>0</v>
      </c>
      <c r="E62" s="202">
        <v>0</v>
      </c>
      <c r="F62" s="202">
        <v>17.649999999999999</v>
      </c>
      <c r="G62" s="202">
        <v>0</v>
      </c>
      <c r="H62" s="202">
        <v>0</v>
      </c>
      <c r="I62" s="202">
        <v>12.53</v>
      </c>
      <c r="J62" s="202">
        <v>8.91</v>
      </c>
      <c r="K62" s="202">
        <v>86.31</v>
      </c>
      <c r="L62" s="202">
        <v>39.03</v>
      </c>
      <c r="M62" s="202">
        <v>0</v>
      </c>
      <c r="N62" s="202">
        <v>1.02</v>
      </c>
      <c r="O62" s="202">
        <v>1.69</v>
      </c>
      <c r="P62" s="202">
        <v>2.31</v>
      </c>
      <c r="Q62" s="202">
        <v>0</v>
      </c>
      <c r="R62" s="202">
        <v>7.03</v>
      </c>
      <c r="S62" s="202">
        <v>3.8</v>
      </c>
      <c r="T62" s="202">
        <v>0</v>
      </c>
      <c r="U62" s="202">
        <v>9.8000000000000007</v>
      </c>
      <c r="V62" s="202">
        <v>5.27</v>
      </c>
      <c r="W62" s="202">
        <v>4.97</v>
      </c>
      <c r="X62" s="202">
        <v>23.94</v>
      </c>
      <c r="Y62" s="202">
        <v>0</v>
      </c>
      <c r="Z62" s="202">
        <v>37.82</v>
      </c>
      <c r="AA62" s="202">
        <v>0</v>
      </c>
      <c r="AB62" s="202">
        <v>0</v>
      </c>
      <c r="AC62" s="202">
        <v>11.1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23.44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10.27</v>
      </c>
      <c r="D63" s="202">
        <v>0</v>
      </c>
      <c r="E63" s="202">
        <v>0</v>
      </c>
      <c r="F63" s="202">
        <v>17.649999999999999</v>
      </c>
      <c r="G63" s="202">
        <v>0</v>
      </c>
      <c r="H63" s="202">
        <v>0</v>
      </c>
      <c r="I63" s="202">
        <v>12.53</v>
      </c>
      <c r="J63" s="202">
        <v>8.91</v>
      </c>
      <c r="K63" s="202">
        <v>86.28</v>
      </c>
      <c r="L63" s="202">
        <v>47.05</v>
      </c>
      <c r="M63" s="202">
        <v>0</v>
      </c>
      <c r="N63" s="202">
        <v>1.02</v>
      </c>
      <c r="O63" s="202">
        <v>1.69</v>
      </c>
      <c r="P63" s="202">
        <v>2.31</v>
      </c>
      <c r="Q63" s="202">
        <v>0</v>
      </c>
      <c r="R63" s="202">
        <v>7.03</v>
      </c>
      <c r="S63" s="202">
        <v>3.8</v>
      </c>
      <c r="T63" s="202">
        <v>0</v>
      </c>
      <c r="U63" s="202">
        <v>9.8000000000000007</v>
      </c>
      <c r="V63" s="202">
        <v>5.27</v>
      </c>
      <c r="W63" s="202">
        <v>4.97</v>
      </c>
      <c r="X63" s="202">
        <v>23.94</v>
      </c>
      <c r="Y63" s="202">
        <v>0</v>
      </c>
      <c r="Z63" s="202">
        <v>37.82</v>
      </c>
      <c r="AA63" s="202">
        <v>0</v>
      </c>
      <c r="AB63" s="202">
        <v>0</v>
      </c>
      <c r="AC63" s="202">
        <v>11.1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23.44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10.27</v>
      </c>
      <c r="D64" s="202">
        <v>0</v>
      </c>
      <c r="E64" s="202">
        <v>0</v>
      </c>
      <c r="F64" s="202">
        <v>17.649999999999999</v>
      </c>
      <c r="G64" s="202">
        <v>0</v>
      </c>
      <c r="H64" s="202">
        <v>0</v>
      </c>
      <c r="I64" s="202">
        <v>12.53</v>
      </c>
      <c r="J64" s="202">
        <v>8.91</v>
      </c>
      <c r="K64" s="202">
        <v>86.31</v>
      </c>
      <c r="L64" s="202">
        <v>47.05</v>
      </c>
      <c r="M64" s="202">
        <v>0</v>
      </c>
      <c r="N64" s="202">
        <v>1.02</v>
      </c>
      <c r="O64" s="202">
        <v>1.69</v>
      </c>
      <c r="P64" s="202">
        <v>2.31</v>
      </c>
      <c r="Q64" s="202">
        <v>0</v>
      </c>
      <c r="R64" s="202">
        <v>7.03</v>
      </c>
      <c r="S64" s="202">
        <v>3.8</v>
      </c>
      <c r="T64" s="202">
        <v>0</v>
      </c>
      <c r="U64" s="202">
        <v>9.8000000000000007</v>
      </c>
      <c r="V64" s="202">
        <v>5.27</v>
      </c>
      <c r="W64" s="202">
        <v>4.97</v>
      </c>
      <c r="X64" s="202">
        <v>23.94</v>
      </c>
      <c r="Y64" s="202">
        <v>0</v>
      </c>
      <c r="Z64" s="202">
        <v>37.82</v>
      </c>
      <c r="AA64" s="202">
        <v>0</v>
      </c>
      <c r="AB64" s="202">
        <v>0</v>
      </c>
      <c r="AC64" s="202">
        <v>11.1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23.44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10.27</v>
      </c>
      <c r="D65" s="202">
        <v>0</v>
      </c>
      <c r="E65" s="202">
        <v>0</v>
      </c>
      <c r="F65" s="202">
        <v>17.239999999999998</v>
      </c>
      <c r="G65" s="202">
        <v>0</v>
      </c>
      <c r="H65" s="202">
        <v>0</v>
      </c>
      <c r="I65" s="202">
        <v>12.53</v>
      </c>
      <c r="J65" s="202">
        <v>8.91</v>
      </c>
      <c r="K65" s="202">
        <v>86.28</v>
      </c>
      <c r="L65" s="202">
        <v>47.05</v>
      </c>
      <c r="M65" s="202">
        <v>0</v>
      </c>
      <c r="N65" s="202">
        <v>1.02</v>
      </c>
      <c r="O65" s="202">
        <v>1.69</v>
      </c>
      <c r="P65" s="202">
        <v>2.31</v>
      </c>
      <c r="Q65" s="202">
        <v>0</v>
      </c>
      <c r="R65" s="202">
        <v>7.03</v>
      </c>
      <c r="S65" s="202">
        <v>3.8</v>
      </c>
      <c r="T65" s="202">
        <v>0</v>
      </c>
      <c r="U65" s="202">
        <v>9.8000000000000007</v>
      </c>
      <c r="V65" s="202">
        <v>5.27</v>
      </c>
      <c r="W65" s="202">
        <v>4.97</v>
      </c>
      <c r="X65" s="202">
        <v>23.94</v>
      </c>
      <c r="Y65" s="202">
        <v>0</v>
      </c>
      <c r="Z65" s="202">
        <v>37.82</v>
      </c>
      <c r="AA65" s="202">
        <v>0</v>
      </c>
      <c r="AB65" s="202">
        <v>0</v>
      </c>
      <c r="AC65" s="202">
        <v>11.1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23.44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10.27</v>
      </c>
      <c r="D66" s="202">
        <v>0</v>
      </c>
      <c r="E66" s="202">
        <v>0</v>
      </c>
      <c r="F66" s="202">
        <v>17.239999999999998</v>
      </c>
      <c r="G66" s="202">
        <v>0</v>
      </c>
      <c r="H66" s="202">
        <v>0</v>
      </c>
      <c r="I66" s="202">
        <v>12.53</v>
      </c>
      <c r="J66" s="202">
        <v>8.91</v>
      </c>
      <c r="K66" s="202">
        <v>86.31</v>
      </c>
      <c r="L66" s="202">
        <v>47.05</v>
      </c>
      <c r="M66" s="202">
        <v>0</v>
      </c>
      <c r="N66" s="202">
        <v>1.02</v>
      </c>
      <c r="O66" s="202">
        <v>1.69</v>
      </c>
      <c r="P66" s="202">
        <v>2.31</v>
      </c>
      <c r="Q66" s="202">
        <v>0</v>
      </c>
      <c r="R66" s="202">
        <v>7.03</v>
      </c>
      <c r="S66" s="202">
        <v>3.8</v>
      </c>
      <c r="T66" s="202">
        <v>0</v>
      </c>
      <c r="U66" s="202">
        <v>9.8000000000000007</v>
      </c>
      <c r="V66" s="202">
        <v>5.27</v>
      </c>
      <c r="W66" s="202">
        <v>4.97</v>
      </c>
      <c r="X66" s="202">
        <v>23.94</v>
      </c>
      <c r="Y66" s="202">
        <v>0</v>
      </c>
      <c r="Z66" s="202">
        <v>37.82</v>
      </c>
      <c r="AA66" s="202">
        <v>0</v>
      </c>
      <c r="AB66" s="202">
        <v>0</v>
      </c>
      <c r="AC66" s="202">
        <v>11.1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22.84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10.27</v>
      </c>
      <c r="D67" s="202">
        <v>0</v>
      </c>
      <c r="E67" s="202">
        <v>0</v>
      </c>
      <c r="F67" s="202">
        <v>17.239999999999998</v>
      </c>
      <c r="G67" s="202">
        <v>0</v>
      </c>
      <c r="H67" s="202">
        <v>0</v>
      </c>
      <c r="I67" s="202">
        <v>12.53</v>
      </c>
      <c r="J67" s="202">
        <v>8.91</v>
      </c>
      <c r="K67" s="202">
        <v>86.17</v>
      </c>
      <c r="L67" s="202">
        <v>37.75</v>
      </c>
      <c r="M67" s="202">
        <v>0</v>
      </c>
      <c r="N67" s="202">
        <v>1.02</v>
      </c>
      <c r="O67" s="202">
        <v>1.69</v>
      </c>
      <c r="P67" s="202">
        <v>2.31</v>
      </c>
      <c r="Q67" s="202">
        <v>0</v>
      </c>
      <c r="R67" s="202">
        <v>7.03</v>
      </c>
      <c r="S67" s="202">
        <v>3.8</v>
      </c>
      <c r="T67" s="202">
        <v>0</v>
      </c>
      <c r="U67" s="202">
        <v>9.8000000000000007</v>
      </c>
      <c r="V67" s="202">
        <v>5.27</v>
      </c>
      <c r="W67" s="202">
        <v>4.97</v>
      </c>
      <c r="X67" s="202">
        <v>23.94</v>
      </c>
      <c r="Y67" s="202">
        <v>0</v>
      </c>
      <c r="Z67" s="202">
        <v>37.82</v>
      </c>
      <c r="AA67" s="202">
        <v>0</v>
      </c>
      <c r="AB67" s="202">
        <v>0</v>
      </c>
      <c r="AC67" s="202">
        <v>11.1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22.84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10.27</v>
      </c>
      <c r="D68" s="202">
        <v>0</v>
      </c>
      <c r="E68" s="202">
        <v>0</v>
      </c>
      <c r="F68" s="202">
        <v>17.239999999999998</v>
      </c>
      <c r="G68" s="202">
        <v>0</v>
      </c>
      <c r="H68" s="202">
        <v>0</v>
      </c>
      <c r="I68" s="202">
        <v>12.53</v>
      </c>
      <c r="J68" s="202">
        <v>8.91</v>
      </c>
      <c r="K68" s="202">
        <v>86.2</v>
      </c>
      <c r="L68" s="202">
        <v>37.75</v>
      </c>
      <c r="M68" s="202">
        <v>0</v>
      </c>
      <c r="N68" s="202">
        <v>1.02</v>
      </c>
      <c r="O68" s="202">
        <v>1.69</v>
      </c>
      <c r="P68" s="202">
        <v>2.31</v>
      </c>
      <c r="Q68" s="202">
        <v>0</v>
      </c>
      <c r="R68" s="202">
        <v>7.03</v>
      </c>
      <c r="S68" s="202">
        <v>3.8</v>
      </c>
      <c r="T68" s="202">
        <v>0</v>
      </c>
      <c r="U68" s="202">
        <v>9.8000000000000007</v>
      </c>
      <c r="V68" s="202">
        <v>5.27</v>
      </c>
      <c r="W68" s="202">
        <v>4.97</v>
      </c>
      <c r="X68" s="202">
        <v>23.94</v>
      </c>
      <c r="Y68" s="202">
        <v>0</v>
      </c>
      <c r="Z68" s="202">
        <v>37.82</v>
      </c>
      <c r="AA68" s="202">
        <v>0</v>
      </c>
      <c r="AB68" s="202">
        <v>0</v>
      </c>
      <c r="AC68" s="202">
        <v>11.1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22.84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10.27</v>
      </c>
      <c r="D69" s="202">
        <v>0</v>
      </c>
      <c r="E69" s="202">
        <v>0</v>
      </c>
      <c r="F69" s="202">
        <v>17.239999999999998</v>
      </c>
      <c r="G69" s="202">
        <v>0</v>
      </c>
      <c r="H69" s="202">
        <v>0</v>
      </c>
      <c r="I69" s="202">
        <v>12.53</v>
      </c>
      <c r="J69" s="202">
        <v>8.91</v>
      </c>
      <c r="K69" s="202">
        <v>86.17</v>
      </c>
      <c r="L69" s="202">
        <v>37.75</v>
      </c>
      <c r="M69" s="202">
        <v>0</v>
      </c>
      <c r="N69" s="202">
        <v>1.02</v>
      </c>
      <c r="O69" s="202">
        <v>1.69</v>
      </c>
      <c r="P69" s="202">
        <v>2.31</v>
      </c>
      <c r="Q69" s="202">
        <v>0</v>
      </c>
      <c r="R69" s="202">
        <v>7.03</v>
      </c>
      <c r="S69" s="202">
        <v>3.7</v>
      </c>
      <c r="T69" s="202">
        <v>0</v>
      </c>
      <c r="U69" s="202">
        <v>9.8000000000000007</v>
      </c>
      <c r="V69" s="202">
        <v>5.27</v>
      </c>
      <c r="W69" s="202">
        <v>4.97</v>
      </c>
      <c r="X69" s="202">
        <v>23.94</v>
      </c>
      <c r="Y69" s="202">
        <v>0</v>
      </c>
      <c r="Z69" s="202">
        <v>37.82</v>
      </c>
      <c r="AA69" s="202">
        <v>0</v>
      </c>
      <c r="AB69" s="202">
        <v>0</v>
      </c>
      <c r="AC69" s="202">
        <v>11.1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22.84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10.27</v>
      </c>
      <c r="D70" s="202">
        <v>0</v>
      </c>
      <c r="E70" s="202">
        <v>0</v>
      </c>
      <c r="F70" s="202">
        <v>17.239999999999998</v>
      </c>
      <c r="G70" s="202">
        <v>0</v>
      </c>
      <c r="H70" s="202">
        <v>0</v>
      </c>
      <c r="I70" s="202">
        <v>12.53</v>
      </c>
      <c r="J70" s="202">
        <v>8.91</v>
      </c>
      <c r="K70" s="202">
        <v>86.21</v>
      </c>
      <c r="L70" s="202">
        <v>35.93</v>
      </c>
      <c r="M70" s="202">
        <v>0</v>
      </c>
      <c r="N70" s="202">
        <v>1.02</v>
      </c>
      <c r="O70" s="202">
        <v>1.69</v>
      </c>
      <c r="P70" s="202">
        <v>2.31</v>
      </c>
      <c r="Q70" s="202">
        <v>0</v>
      </c>
      <c r="R70" s="202">
        <v>7.03</v>
      </c>
      <c r="S70" s="202">
        <v>3.7</v>
      </c>
      <c r="T70" s="202">
        <v>0</v>
      </c>
      <c r="U70" s="202">
        <v>9.8000000000000007</v>
      </c>
      <c r="V70" s="202">
        <v>5.27</v>
      </c>
      <c r="W70" s="202">
        <v>4.97</v>
      </c>
      <c r="X70" s="202">
        <v>23.94</v>
      </c>
      <c r="Y70" s="202">
        <v>0</v>
      </c>
      <c r="Z70" s="202">
        <v>37.82</v>
      </c>
      <c r="AA70" s="202">
        <v>0</v>
      </c>
      <c r="AB70" s="202">
        <v>0</v>
      </c>
      <c r="AC70" s="202">
        <v>11.1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22.84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10.27</v>
      </c>
      <c r="D71" s="202">
        <v>0</v>
      </c>
      <c r="E71" s="202">
        <v>0</v>
      </c>
      <c r="F71" s="202">
        <v>17.239999999999998</v>
      </c>
      <c r="G71" s="202">
        <v>0</v>
      </c>
      <c r="H71" s="202">
        <v>0</v>
      </c>
      <c r="I71" s="202">
        <v>12.53</v>
      </c>
      <c r="J71" s="202">
        <v>8.91</v>
      </c>
      <c r="K71" s="202">
        <v>86.17</v>
      </c>
      <c r="L71" s="202">
        <v>37.75</v>
      </c>
      <c r="M71" s="202">
        <v>0</v>
      </c>
      <c r="N71" s="202">
        <v>1.02</v>
      </c>
      <c r="O71" s="202">
        <v>1.69</v>
      </c>
      <c r="P71" s="202">
        <v>2.31</v>
      </c>
      <c r="Q71" s="202">
        <v>0</v>
      </c>
      <c r="R71" s="202">
        <v>7.03</v>
      </c>
      <c r="S71" s="202">
        <v>3.7</v>
      </c>
      <c r="T71" s="202">
        <v>0</v>
      </c>
      <c r="U71" s="202">
        <v>9.8000000000000007</v>
      </c>
      <c r="V71" s="202">
        <v>5.27</v>
      </c>
      <c r="W71" s="202">
        <v>4.97</v>
      </c>
      <c r="X71" s="202">
        <v>23.94</v>
      </c>
      <c r="Y71" s="202">
        <v>0</v>
      </c>
      <c r="Z71" s="202">
        <v>37.82</v>
      </c>
      <c r="AA71" s="202">
        <v>0</v>
      </c>
      <c r="AB71" s="202">
        <v>0</v>
      </c>
      <c r="AC71" s="202">
        <v>11.1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22.84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10.27</v>
      </c>
      <c r="D72" s="202">
        <v>0</v>
      </c>
      <c r="E72" s="202">
        <v>0</v>
      </c>
      <c r="F72" s="202">
        <v>17.239999999999998</v>
      </c>
      <c r="G72" s="202">
        <v>0</v>
      </c>
      <c r="H72" s="202">
        <v>0</v>
      </c>
      <c r="I72" s="202">
        <v>12.53</v>
      </c>
      <c r="J72" s="202">
        <v>8.91</v>
      </c>
      <c r="K72" s="202">
        <v>86.09</v>
      </c>
      <c r="L72" s="202">
        <v>37.75</v>
      </c>
      <c r="M72" s="202">
        <v>0</v>
      </c>
      <c r="N72" s="202">
        <v>1.02</v>
      </c>
      <c r="O72" s="202">
        <v>1.69</v>
      </c>
      <c r="P72" s="202">
        <v>2.31</v>
      </c>
      <c r="Q72" s="202">
        <v>0</v>
      </c>
      <c r="R72" s="202">
        <v>7.03</v>
      </c>
      <c r="S72" s="202">
        <v>3.7</v>
      </c>
      <c r="T72" s="202">
        <v>0</v>
      </c>
      <c r="U72" s="202">
        <v>9.8000000000000007</v>
      </c>
      <c r="V72" s="202">
        <v>5.27</v>
      </c>
      <c r="W72" s="202">
        <v>4.97</v>
      </c>
      <c r="X72" s="202">
        <v>23.94</v>
      </c>
      <c r="Y72" s="202">
        <v>0</v>
      </c>
      <c r="Z72" s="202">
        <v>37.82</v>
      </c>
      <c r="AA72" s="202">
        <v>0</v>
      </c>
      <c r="AB72" s="202">
        <v>0</v>
      </c>
      <c r="AC72" s="202">
        <v>11.1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22.84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10.27</v>
      </c>
      <c r="D73" s="202">
        <v>0</v>
      </c>
      <c r="E73" s="202">
        <v>0</v>
      </c>
      <c r="F73" s="202">
        <v>17.239999999999998</v>
      </c>
      <c r="G73" s="202">
        <v>0</v>
      </c>
      <c r="H73" s="202">
        <v>0</v>
      </c>
      <c r="I73" s="202">
        <v>12.53</v>
      </c>
      <c r="J73" s="202">
        <v>8.91</v>
      </c>
      <c r="K73" s="202">
        <v>86.05</v>
      </c>
      <c r="L73" s="202">
        <v>35.93</v>
      </c>
      <c r="M73" s="202">
        <v>0</v>
      </c>
      <c r="N73" s="202">
        <v>1.02</v>
      </c>
      <c r="O73" s="202">
        <v>1.69</v>
      </c>
      <c r="P73" s="202">
        <v>2.31</v>
      </c>
      <c r="Q73" s="202">
        <v>0</v>
      </c>
      <c r="R73" s="202">
        <v>7.03</v>
      </c>
      <c r="S73" s="202">
        <v>3.7</v>
      </c>
      <c r="T73" s="202">
        <v>0</v>
      </c>
      <c r="U73" s="202">
        <v>9.8000000000000007</v>
      </c>
      <c r="V73" s="202">
        <v>5.27</v>
      </c>
      <c r="W73" s="202">
        <v>4.97</v>
      </c>
      <c r="X73" s="202">
        <v>23.94</v>
      </c>
      <c r="Y73" s="202">
        <v>0</v>
      </c>
      <c r="Z73" s="202">
        <v>37.82</v>
      </c>
      <c r="AA73" s="202">
        <v>0</v>
      </c>
      <c r="AB73" s="202">
        <v>0</v>
      </c>
      <c r="AC73" s="202">
        <v>11.1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22.84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10.27</v>
      </c>
      <c r="D74" s="202">
        <v>0</v>
      </c>
      <c r="E74" s="202">
        <v>0</v>
      </c>
      <c r="F74" s="202">
        <v>17.239999999999998</v>
      </c>
      <c r="G74" s="202">
        <v>0</v>
      </c>
      <c r="H74" s="202">
        <v>0</v>
      </c>
      <c r="I74" s="202">
        <v>12.53</v>
      </c>
      <c r="J74" s="202">
        <v>8.91</v>
      </c>
      <c r="K74" s="202">
        <v>86.09</v>
      </c>
      <c r="L74" s="202">
        <v>35.93</v>
      </c>
      <c r="M74" s="202">
        <v>0</v>
      </c>
      <c r="N74" s="202">
        <v>1.02</v>
      </c>
      <c r="O74" s="202">
        <v>1.69</v>
      </c>
      <c r="P74" s="202">
        <v>2.31</v>
      </c>
      <c r="Q74" s="202">
        <v>0</v>
      </c>
      <c r="R74" s="202">
        <v>7.03</v>
      </c>
      <c r="S74" s="202">
        <v>3.7</v>
      </c>
      <c r="T74" s="202">
        <v>0</v>
      </c>
      <c r="U74" s="202">
        <v>9.8000000000000007</v>
      </c>
      <c r="V74" s="202">
        <v>5.27</v>
      </c>
      <c r="W74" s="202">
        <v>4.97</v>
      </c>
      <c r="X74" s="202">
        <v>23.94</v>
      </c>
      <c r="Y74" s="202">
        <v>0</v>
      </c>
      <c r="Z74" s="202">
        <v>37.82</v>
      </c>
      <c r="AA74" s="202">
        <v>0</v>
      </c>
      <c r="AB74" s="202">
        <v>0</v>
      </c>
      <c r="AC74" s="202">
        <v>5.51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9.08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10.27</v>
      </c>
      <c r="D75" s="202">
        <v>0</v>
      </c>
      <c r="E75" s="202">
        <v>0</v>
      </c>
      <c r="F75" s="202">
        <v>17.239999999999998</v>
      </c>
      <c r="G75" s="202">
        <v>0</v>
      </c>
      <c r="H75" s="202">
        <v>0</v>
      </c>
      <c r="I75" s="202">
        <v>12.53</v>
      </c>
      <c r="J75" s="202">
        <v>8.91</v>
      </c>
      <c r="K75" s="202">
        <v>85.23</v>
      </c>
      <c r="L75" s="202">
        <v>39.33</v>
      </c>
      <c r="M75" s="202">
        <v>0</v>
      </c>
      <c r="N75" s="202">
        <v>1.02</v>
      </c>
      <c r="O75" s="202">
        <v>1.69</v>
      </c>
      <c r="P75" s="202">
        <v>2.31</v>
      </c>
      <c r="Q75" s="202">
        <v>0</v>
      </c>
      <c r="R75" s="202">
        <v>6.9</v>
      </c>
      <c r="S75" s="202">
        <v>3.7</v>
      </c>
      <c r="T75" s="202">
        <v>0</v>
      </c>
      <c r="U75" s="202">
        <v>9.8000000000000007</v>
      </c>
      <c r="V75" s="202">
        <v>5.27</v>
      </c>
      <c r="W75" s="202">
        <v>0.56999999999999995</v>
      </c>
      <c r="X75" s="202">
        <v>2.48</v>
      </c>
      <c r="Y75" s="202">
        <v>0</v>
      </c>
      <c r="Z75" s="202">
        <v>2.37</v>
      </c>
      <c r="AA75" s="202">
        <v>0</v>
      </c>
      <c r="AB75" s="202">
        <v>0</v>
      </c>
      <c r="AC75" s="202">
        <v>5.1100000000000003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10.67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10.27</v>
      </c>
      <c r="D76" s="202">
        <v>0</v>
      </c>
      <c r="E76" s="202">
        <v>0</v>
      </c>
      <c r="F76" s="202">
        <v>17.239999999999998</v>
      </c>
      <c r="G76" s="202">
        <v>0</v>
      </c>
      <c r="H76" s="202">
        <v>0</v>
      </c>
      <c r="I76" s="202">
        <v>12.53</v>
      </c>
      <c r="J76" s="202">
        <v>8.91</v>
      </c>
      <c r="K76" s="202">
        <v>85.24</v>
      </c>
      <c r="L76" s="202">
        <v>39.33</v>
      </c>
      <c r="M76" s="202">
        <v>0</v>
      </c>
      <c r="N76" s="202">
        <v>1.02</v>
      </c>
      <c r="O76" s="202">
        <v>1.69</v>
      </c>
      <c r="P76" s="202">
        <v>2.31</v>
      </c>
      <c r="Q76" s="202">
        <v>0</v>
      </c>
      <c r="R76" s="202">
        <v>6.9</v>
      </c>
      <c r="S76" s="202">
        <v>3.7</v>
      </c>
      <c r="T76" s="202">
        <v>0</v>
      </c>
      <c r="U76" s="202">
        <v>9.8000000000000007</v>
      </c>
      <c r="V76" s="202">
        <v>5.27</v>
      </c>
      <c r="W76" s="202">
        <v>0.59</v>
      </c>
      <c r="X76" s="202">
        <v>2.46</v>
      </c>
      <c r="Y76" s="202">
        <v>0</v>
      </c>
      <c r="Z76" s="202">
        <v>2.37</v>
      </c>
      <c r="AA76" s="202">
        <v>0</v>
      </c>
      <c r="AB76" s="202">
        <v>0</v>
      </c>
      <c r="AC76" s="202">
        <v>5.1100000000000003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10.99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10.4</v>
      </c>
      <c r="D77" s="202">
        <v>0</v>
      </c>
      <c r="E77" s="202">
        <v>0</v>
      </c>
      <c r="F77" s="202">
        <v>17.239999999999998</v>
      </c>
      <c r="G77" s="202">
        <v>0</v>
      </c>
      <c r="H77" s="202">
        <v>0</v>
      </c>
      <c r="I77" s="202">
        <v>11.14</v>
      </c>
      <c r="J77" s="202">
        <v>8.91</v>
      </c>
      <c r="K77" s="202">
        <v>85.21</v>
      </c>
      <c r="L77" s="202">
        <v>45.26</v>
      </c>
      <c r="M77" s="202">
        <v>0</v>
      </c>
      <c r="N77" s="202">
        <v>1.02</v>
      </c>
      <c r="O77" s="202">
        <v>1.69</v>
      </c>
      <c r="P77" s="202">
        <v>2.31</v>
      </c>
      <c r="Q77" s="202">
        <v>0.23</v>
      </c>
      <c r="R77" s="202">
        <v>6.9</v>
      </c>
      <c r="S77" s="202">
        <v>3.7</v>
      </c>
      <c r="T77" s="202">
        <v>0</v>
      </c>
      <c r="U77" s="202">
        <v>9.8000000000000007</v>
      </c>
      <c r="V77" s="202">
        <v>5.27</v>
      </c>
      <c r="W77" s="202">
        <v>0.59</v>
      </c>
      <c r="X77" s="202">
        <v>2.46</v>
      </c>
      <c r="Y77" s="202">
        <v>0</v>
      </c>
      <c r="Z77" s="202">
        <v>2.37</v>
      </c>
      <c r="AA77" s="202">
        <v>0</v>
      </c>
      <c r="AB77" s="202">
        <v>0</v>
      </c>
      <c r="AC77" s="202">
        <v>11.1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23.14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10.4</v>
      </c>
      <c r="D78" s="202">
        <v>0</v>
      </c>
      <c r="E78" s="202">
        <v>0</v>
      </c>
      <c r="F78" s="202">
        <v>17.239999999999998</v>
      </c>
      <c r="G78" s="202">
        <v>0</v>
      </c>
      <c r="H78" s="202">
        <v>0</v>
      </c>
      <c r="I78" s="202">
        <v>11.14</v>
      </c>
      <c r="J78" s="202">
        <v>8.91</v>
      </c>
      <c r="K78" s="202">
        <v>86.11</v>
      </c>
      <c r="L78" s="202">
        <v>45.26</v>
      </c>
      <c r="M78" s="202">
        <v>0</v>
      </c>
      <c r="N78" s="202">
        <v>1.02</v>
      </c>
      <c r="O78" s="202">
        <v>1.69</v>
      </c>
      <c r="P78" s="202">
        <v>2.31</v>
      </c>
      <c r="Q78" s="202">
        <v>0</v>
      </c>
      <c r="R78" s="202">
        <v>0.36</v>
      </c>
      <c r="S78" s="202">
        <v>0.22</v>
      </c>
      <c r="T78" s="202">
        <v>0</v>
      </c>
      <c r="U78" s="202">
        <v>9.8000000000000007</v>
      </c>
      <c r="V78" s="202">
        <v>5.27</v>
      </c>
      <c r="W78" s="202">
        <v>0.59</v>
      </c>
      <c r="X78" s="202">
        <v>2.46</v>
      </c>
      <c r="Y78" s="202">
        <v>0</v>
      </c>
      <c r="Z78" s="202">
        <v>2.37</v>
      </c>
      <c r="AA78" s="202">
        <v>0</v>
      </c>
      <c r="AB78" s="202">
        <v>0</v>
      </c>
      <c r="AC78" s="202">
        <v>11.1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23.14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10.4</v>
      </c>
      <c r="D79" s="202">
        <v>0</v>
      </c>
      <c r="E79" s="202">
        <v>0</v>
      </c>
      <c r="F79" s="202">
        <v>17.239999999999998</v>
      </c>
      <c r="G79" s="202">
        <v>0</v>
      </c>
      <c r="H79" s="202">
        <v>0</v>
      </c>
      <c r="I79" s="202">
        <v>11.14</v>
      </c>
      <c r="J79" s="202">
        <v>8.91</v>
      </c>
      <c r="K79" s="202">
        <v>86.1</v>
      </c>
      <c r="L79" s="202">
        <v>15.3</v>
      </c>
      <c r="M79" s="202">
        <v>0</v>
      </c>
      <c r="N79" s="202">
        <v>1.02</v>
      </c>
      <c r="O79" s="202">
        <v>1.69</v>
      </c>
      <c r="P79" s="202">
        <v>2.31</v>
      </c>
      <c r="Q79" s="202">
        <v>0.11</v>
      </c>
      <c r="R79" s="202">
        <v>0.36</v>
      </c>
      <c r="S79" s="202">
        <v>0.22</v>
      </c>
      <c r="T79" s="202">
        <v>0</v>
      </c>
      <c r="U79" s="202">
        <v>9.8000000000000007</v>
      </c>
      <c r="V79" s="202">
        <v>0.35</v>
      </c>
      <c r="W79" s="202">
        <v>0.59</v>
      </c>
      <c r="X79" s="202">
        <v>2.46</v>
      </c>
      <c r="Y79" s="202">
        <v>0</v>
      </c>
      <c r="Z79" s="202">
        <v>2.37</v>
      </c>
      <c r="AA79" s="202">
        <v>0</v>
      </c>
      <c r="AB79" s="202">
        <v>0</v>
      </c>
      <c r="AC79" s="202">
        <v>11.1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23.14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10.4</v>
      </c>
      <c r="D80" s="202">
        <v>0</v>
      </c>
      <c r="E80" s="202">
        <v>0</v>
      </c>
      <c r="F80" s="202">
        <v>17.239999999999998</v>
      </c>
      <c r="G80" s="202">
        <v>0</v>
      </c>
      <c r="H80" s="202">
        <v>0</v>
      </c>
      <c r="I80" s="202">
        <v>11.14</v>
      </c>
      <c r="J80" s="202">
        <v>8.91</v>
      </c>
      <c r="K80" s="202">
        <v>87.71</v>
      </c>
      <c r="L80" s="202">
        <v>15.3</v>
      </c>
      <c r="M80" s="202">
        <v>0</v>
      </c>
      <c r="N80" s="202">
        <v>1.02</v>
      </c>
      <c r="O80" s="202">
        <v>1.69</v>
      </c>
      <c r="P80" s="202">
        <v>2.31</v>
      </c>
      <c r="Q80" s="202">
        <v>0.11</v>
      </c>
      <c r="R80" s="202">
        <v>0.36</v>
      </c>
      <c r="S80" s="202">
        <v>0.22</v>
      </c>
      <c r="T80" s="202">
        <v>0</v>
      </c>
      <c r="U80" s="202">
        <v>9.8000000000000007</v>
      </c>
      <c r="V80" s="202">
        <v>0.35</v>
      </c>
      <c r="W80" s="202">
        <v>0.59</v>
      </c>
      <c r="X80" s="202">
        <v>2.46</v>
      </c>
      <c r="Y80" s="202">
        <v>0</v>
      </c>
      <c r="Z80" s="202">
        <v>2.37</v>
      </c>
      <c r="AA80" s="202">
        <v>0</v>
      </c>
      <c r="AB80" s="202">
        <v>0</v>
      </c>
      <c r="AC80" s="202">
        <v>11.1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23.14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10.4</v>
      </c>
      <c r="D81" s="202">
        <v>0</v>
      </c>
      <c r="E81" s="202">
        <v>0</v>
      </c>
      <c r="F81" s="202">
        <v>17.239999999999998</v>
      </c>
      <c r="G81" s="202">
        <v>0</v>
      </c>
      <c r="H81" s="202">
        <v>0</v>
      </c>
      <c r="I81" s="202">
        <v>11.14</v>
      </c>
      <c r="J81" s="202">
        <v>8.91</v>
      </c>
      <c r="K81" s="202">
        <v>87.71</v>
      </c>
      <c r="L81" s="202">
        <v>24.96</v>
      </c>
      <c r="M81" s="202">
        <v>0</v>
      </c>
      <c r="N81" s="202">
        <v>1.02</v>
      </c>
      <c r="O81" s="202">
        <v>1.69</v>
      </c>
      <c r="P81" s="202">
        <v>2.31</v>
      </c>
      <c r="Q81" s="202">
        <v>0.55000000000000004</v>
      </c>
      <c r="R81" s="202">
        <v>0.36</v>
      </c>
      <c r="S81" s="202">
        <v>0.22</v>
      </c>
      <c r="T81" s="202">
        <v>0</v>
      </c>
      <c r="U81" s="202">
        <v>9.8000000000000007</v>
      </c>
      <c r="V81" s="202">
        <v>0.35</v>
      </c>
      <c r="W81" s="202">
        <v>0.59</v>
      </c>
      <c r="X81" s="202">
        <v>2.46</v>
      </c>
      <c r="Y81" s="202">
        <v>0</v>
      </c>
      <c r="Z81" s="202">
        <v>2.37</v>
      </c>
      <c r="AA81" s="202">
        <v>0</v>
      </c>
      <c r="AB81" s="202">
        <v>0</v>
      </c>
      <c r="AC81" s="202">
        <v>11.1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23.14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10.4</v>
      </c>
      <c r="D82" s="202">
        <v>0</v>
      </c>
      <c r="E82" s="202">
        <v>0</v>
      </c>
      <c r="F82" s="202">
        <v>17.239999999999998</v>
      </c>
      <c r="G82" s="202">
        <v>0</v>
      </c>
      <c r="H82" s="202">
        <v>0</v>
      </c>
      <c r="I82" s="202">
        <v>11.14</v>
      </c>
      <c r="J82" s="202">
        <v>8.91</v>
      </c>
      <c r="K82" s="202">
        <v>87.71</v>
      </c>
      <c r="L82" s="202">
        <v>29.79</v>
      </c>
      <c r="M82" s="202">
        <v>0</v>
      </c>
      <c r="N82" s="202">
        <v>1.02</v>
      </c>
      <c r="O82" s="202">
        <v>1.69</v>
      </c>
      <c r="P82" s="202">
        <v>2.31</v>
      </c>
      <c r="Q82" s="202">
        <v>0.55000000000000004</v>
      </c>
      <c r="R82" s="202">
        <v>0.36</v>
      </c>
      <c r="S82" s="202">
        <v>0.22</v>
      </c>
      <c r="T82" s="202">
        <v>0</v>
      </c>
      <c r="U82" s="202">
        <v>9.8000000000000007</v>
      </c>
      <c r="V82" s="202">
        <v>0.35</v>
      </c>
      <c r="W82" s="202">
        <v>0.59</v>
      </c>
      <c r="X82" s="202">
        <v>2.46</v>
      </c>
      <c r="Y82" s="202">
        <v>0</v>
      </c>
      <c r="Z82" s="202">
        <v>2.37</v>
      </c>
      <c r="AA82" s="202">
        <v>0</v>
      </c>
      <c r="AB82" s="202">
        <v>0</v>
      </c>
      <c r="AC82" s="202">
        <v>11.1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23.14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10.4</v>
      </c>
      <c r="D83" s="202">
        <v>0</v>
      </c>
      <c r="E83" s="202">
        <v>0</v>
      </c>
      <c r="F83" s="202">
        <v>17.239999999999998</v>
      </c>
      <c r="G83" s="202">
        <v>0</v>
      </c>
      <c r="H83" s="202">
        <v>0</v>
      </c>
      <c r="I83" s="202">
        <v>11.14</v>
      </c>
      <c r="J83" s="202">
        <v>8.91</v>
      </c>
      <c r="K83" s="202">
        <v>5.53</v>
      </c>
      <c r="L83" s="202">
        <v>2.13</v>
      </c>
      <c r="M83" s="202">
        <v>0</v>
      </c>
      <c r="N83" s="202">
        <v>1.02</v>
      </c>
      <c r="O83" s="202">
        <v>1.69</v>
      </c>
      <c r="P83" s="202">
        <v>2.31</v>
      </c>
      <c r="Q83" s="202">
        <v>0.55000000000000004</v>
      </c>
      <c r="R83" s="202">
        <v>0.36</v>
      </c>
      <c r="S83" s="202">
        <v>0.22</v>
      </c>
      <c r="T83" s="202">
        <v>0</v>
      </c>
      <c r="U83" s="202">
        <v>9.8000000000000007</v>
      </c>
      <c r="V83" s="202">
        <v>0.18</v>
      </c>
      <c r="W83" s="202">
        <v>0.59</v>
      </c>
      <c r="X83" s="202">
        <v>2.46</v>
      </c>
      <c r="Y83" s="202">
        <v>0</v>
      </c>
      <c r="Z83" s="202">
        <v>2.37</v>
      </c>
      <c r="AA83" s="202">
        <v>0</v>
      </c>
      <c r="AB83" s="202">
        <v>0</v>
      </c>
      <c r="AC83" s="202">
        <v>11.1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23.14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10.4</v>
      </c>
      <c r="D84" s="202">
        <v>0</v>
      </c>
      <c r="E84" s="202">
        <v>0</v>
      </c>
      <c r="F84" s="202">
        <v>17.239999999999998</v>
      </c>
      <c r="G84" s="202">
        <v>0</v>
      </c>
      <c r="H84" s="202">
        <v>0</v>
      </c>
      <c r="I84" s="202">
        <v>11.14</v>
      </c>
      <c r="J84" s="202">
        <v>8.91</v>
      </c>
      <c r="K84" s="202">
        <v>5.53</v>
      </c>
      <c r="L84" s="202">
        <v>2.13</v>
      </c>
      <c r="M84" s="202">
        <v>0</v>
      </c>
      <c r="N84" s="202">
        <v>1.02</v>
      </c>
      <c r="O84" s="202">
        <v>1.69</v>
      </c>
      <c r="P84" s="202">
        <v>2.31</v>
      </c>
      <c r="Q84" s="202">
        <v>0.55000000000000004</v>
      </c>
      <c r="R84" s="202">
        <v>0.36</v>
      </c>
      <c r="S84" s="202">
        <v>0.22</v>
      </c>
      <c r="T84" s="202">
        <v>0</v>
      </c>
      <c r="U84" s="202">
        <v>9.8000000000000007</v>
      </c>
      <c r="V84" s="202">
        <v>0.18</v>
      </c>
      <c r="W84" s="202">
        <v>0.59</v>
      </c>
      <c r="X84" s="202">
        <v>2.46</v>
      </c>
      <c r="Y84" s="202">
        <v>0</v>
      </c>
      <c r="Z84" s="202">
        <v>2.37</v>
      </c>
      <c r="AA84" s="202">
        <v>0</v>
      </c>
      <c r="AB84" s="202">
        <v>0</v>
      </c>
      <c r="AC84" s="202">
        <v>11.1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23.14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10.4</v>
      </c>
      <c r="D85" s="202">
        <v>0</v>
      </c>
      <c r="E85" s="202">
        <v>0</v>
      </c>
      <c r="F85" s="202">
        <v>17.239999999999998</v>
      </c>
      <c r="G85" s="202">
        <v>0</v>
      </c>
      <c r="H85" s="202">
        <v>0</v>
      </c>
      <c r="I85" s="202">
        <v>11.14</v>
      </c>
      <c r="J85" s="202">
        <v>8.91</v>
      </c>
      <c r="K85" s="202">
        <v>5.53</v>
      </c>
      <c r="L85" s="202">
        <v>2.13</v>
      </c>
      <c r="M85" s="202">
        <v>0</v>
      </c>
      <c r="N85" s="202">
        <v>1.02</v>
      </c>
      <c r="O85" s="202">
        <v>1.69</v>
      </c>
      <c r="P85" s="202">
        <v>2.31</v>
      </c>
      <c r="Q85" s="202">
        <v>0.55000000000000004</v>
      </c>
      <c r="R85" s="202">
        <v>0.36</v>
      </c>
      <c r="S85" s="202">
        <v>0.22</v>
      </c>
      <c r="T85" s="202">
        <v>0</v>
      </c>
      <c r="U85" s="202">
        <v>9.8000000000000007</v>
      </c>
      <c r="V85" s="202">
        <v>0.18</v>
      </c>
      <c r="W85" s="202">
        <v>0.59</v>
      </c>
      <c r="X85" s="202">
        <v>2.46</v>
      </c>
      <c r="Y85" s="202">
        <v>0</v>
      </c>
      <c r="Z85" s="202">
        <v>2.37</v>
      </c>
      <c r="AA85" s="202">
        <v>0</v>
      </c>
      <c r="AB85" s="202">
        <v>0</v>
      </c>
      <c r="AC85" s="202">
        <v>11.1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23.14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10.4</v>
      </c>
      <c r="D86" s="202">
        <v>0</v>
      </c>
      <c r="E86" s="202">
        <v>0</v>
      </c>
      <c r="F86" s="202">
        <v>17.239999999999998</v>
      </c>
      <c r="G86" s="202">
        <v>0</v>
      </c>
      <c r="H86" s="202">
        <v>0</v>
      </c>
      <c r="I86" s="202">
        <v>11.14</v>
      </c>
      <c r="J86" s="202">
        <v>8.91</v>
      </c>
      <c r="K86" s="202">
        <v>5.53</v>
      </c>
      <c r="L86" s="202">
        <v>2.13</v>
      </c>
      <c r="M86" s="202">
        <v>0</v>
      </c>
      <c r="N86" s="202">
        <v>1.02</v>
      </c>
      <c r="O86" s="202">
        <v>1.69</v>
      </c>
      <c r="P86" s="202">
        <v>2.31</v>
      </c>
      <c r="Q86" s="202">
        <v>0.55000000000000004</v>
      </c>
      <c r="R86" s="202">
        <v>0.36</v>
      </c>
      <c r="S86" s="202">
        <v>0.22</v>
      </c>
      <c r="T86" s="202">
        <v>0</v>
      </c>
      <c r="U86" s="202">
        <v>9.8000000000000007</v>
      </c>
      <c r="V86" s="202">
        <v>0.18</v>
      </c>
      <c r="W86" s="202">
        <v>0.59</v>
      </c>
      <c r="X86" s="202">
        <v>2.46</v>
      </c>
      <c r="Y86" s="202">
        <v>0</v>
      </c>
      <c r="Z86" s="202">
        <v>2.37</v>
      </c>
      <c r="AA86" s="202">
        <v>0</v>
      </c>
      <c r="AB86" s="202">
        <v>0</v>
      </c>
      <c r="AC86" s="202">
        <v>11.1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23.14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10.4</v>
      </c>
      <c r="D87" s="202">
        <v>0</v>
      </c>
      <c r="E87" s="202">
        <v>0</v>
      </c>
      <c r="F87" s="202">
        <v>17.38</v>
      </c>
      <c r="G87" s="202">
        <v>0</v>
      </c>
      <c r="H87" s="202">
        <v>0</v>
      </c>
      <c r="I87" s="202">
        <v>11.14</v>
      </c>
      <c r="J87" s="202">
        <v>8.91</v>
      </c>
      <c r="K87" s="202">
        <v>5.53</v>
      </c>
      <c r="L87" s="202">
        <v>2.13</v>
      </c>
      <c r="M87" s="202">
        <v>0</v>
      </c>
      <c r="N87" s="202">
        <v>1.02</v>
      </c>
      <c r="O87" s="202">
        <v>1.69</v>
      </c>
      <c r="P87" s="202">
        <v>2.31</v>
      </c>
      <c r="Q87" s="202">
        <v>0.55000000000000004</v>
      </c>
      <c r="R87" s="202">
        <v>0.36</v>
      </c>
      <c r="S87" s="202">
        <v>0.22</v>
      </c>
      <c r="T87" s="202">
        <v>0</v>
      </c>
      <c r="U87" s="202">
        <v>9.8000000000000007</v>
      </c>
      <c r="V87" s="202">
        <v>0.18</v>
      </c>
      <c r="W87" s="202">
        <v>0.59</v>
      </c>
      <c r="X87" s="202">
        <v>2.46</v>
      </c>
      <c r="Y87" s="202">
        <v>0</v>
      </c>
      <c r="Z87" s="202">
        <v>2.37</v>
      </c>
      <c r="AA87" s="202">
        <v>0</v>
      </c>
      <c r="AB87" s="202">
        <v>0</v>
      </c>
      <c r="AC87" s="202">
        <v>11.1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23.14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10.4</v>
      </c>
      <c r="D88" s="202">
        <v>0</v>
      </c>
      <c r="E88" s="202">
        <v>0</v>
      </c>
      <c r="F88" s="202">
        <v>17.38</v>
      </c>
      <c r="G88" s="202">
        <v>0</v>
      </c>
      <c r="H88" s="202">
        <v>0</v>
      </c>
      <c r="I88" s="202">
        <v>11.14</v>
      </c>
      <c r="J88" s="202">
        <v>8.91</v>
      </c>
      <c r="K88" s="202">
        <v>5.53</v>
      </c>
      <c r="L88" s="202">
        <v>2.13</v>
      </c>
      <c r="M88" s="202">
        <v>0</v>
      </c>
      <c r="N88" s="202">
        <v>1.02</v>
      </c>
      <c r="O88" s="202">
        <v>1.69</v>
      </c>
      <c r="P88" s="202">
        <v>2.31</v>
      </c>
      <c r="Q88" s="202">
        <v>0.55000000000000004</v>
      </c>
      <c r="R88" s="202">
        <v>0.36</v>
      </c>
      <c r="S88" s="202">
        <v>0.22</v>
      </c>
      <c r="T88" s="202">
        <v>0</v>
      </c>
      <c r="U88" s="202">
        <v>9.8000000000000007</v>
      </c>
      <c r="V88" s="202">
        <v>0.18</v>
      </c>
      <c r="W88" s="202">
        <v>0.59</v>
      </c>
      <c r="X88" s="202">
        <v>2.46</v>
      </c>
      <c r="Y88" s="202">
        <v>0</v>
      </c>
      <c r="Z88" s="202">
        <v>2.37</v>
      </c>
      <c r="AA88" s="202">
        <v>0</v>
      </c>
      <c r="AB88" s="202">
        <v>0</v>
      </c>
      <c r="AC88" s="202">
        <v>11.1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23.14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10.4</v>
      </c>
      <c r="D89" s="202">
        <v>0</v>
      </c>
      <c r="E89" s="202">
        <v>0</v>
      </c>
      <c r="F89" s="202">
        <v>17.38</v>
      </c>
      <c r="G89" s="202">
        <v>0</v>
      </c>
      <c r="H89" s="202">
        <v>0</v>
      </c>
      <c r="I89" s="202">
        <v>11.14</v>
      </c>
      <c r="J89" s="202">
        <v>8.91</v>
      </c>
      <c r="K89" s="202">
        <v>5.53</v>
      </c>
      <c r="L89" s="202">
        <v>2.13</v>
      </c>
      <c r="M89" s="202">
        <v>0</v>
      </c>
      <c r="N89" s="202">
        <v>1.02</v>
      </c>
      <c r="O89" s="202">
        <v>1.69</v>
      </c>
      <c r="P89" s="202">
        <v>2.31</v>
      </c>
      <c r="Q89" s="202">
        <v>0.55000000000000004</v>
      </c>
      <c r="R89" s="202">
        <v>0.36</v>
      </c>
      <c r="S89" s="202">
        <v>0.22</v>
      </c>
      <c r="T89" s="202">
        <v>0</v>
      </c>
      <c r="U89" s="202">
        <v>9.61</v>
      </c>
      <c r="V89" s="202">
        <v>0.18</v>
      </c>
      <c r="W89" s="202">
        <v>0.59</v>
      </c>
      <c r="X89" s="202">
        <v>2.46</v>
      </c>
      <c r="Y89" s="202">
        <v>0</v>
      </c>
      <c r="Z89" s="202">
        <v>2.37</v>
      </c>
      <c r="AA89" s="202">
        <v>0</v>
      </c>
      <c r="AB89" s="202">
        <v>0</v>
      </c>
      <c r="AC89" s="202">
        <v>11.1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23.14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10.4</v>
      </c>
      <c r="D90" s="202">
        <v>0</v>
      </c>
      <c r="E90" s="202">
        <v>0</v>
      </c>
      <c r="F90" s="202">
        <v>17.38</v>
      </c>
      <c r="G90" s="202">
        <v>0</v>
      </c>
      <c r="H90" s="202">
        <v>0</v>
      </c>
      <c r="I90" s="202">
        <v>11.14</v>
      </c>
      <c r="J90" s="202">
        <v>8.91</v>
      </c>
      <c r="K90" s="202">
        <v>5.53</v>
      </c>
      <c r="L90" s="202">
        <v>2.13</v>
      </c>
      <c r="M90" s="202">
        <v>0</v>
      </c>
      <c r="N90" s="202">
        <v>1.02</v>
      </c>
      <c r="O90" s="202">
        <v>1.69</v>
      </c>
      <c r="P90" s="202">
        <v>2.31</v>
      </c>
      <c r="Q90" s="202">
        <v>0.55000000000000004</v>
      </c>
      <c r="R90" s="202">
        <v>0.36</v>
      </c>
      <c r="S90" s="202">
        <v>0.22</v>
      </c>
      <c r="T90" s="202">
        <v>0</v>
      </c>
      <c r="U90" s="202">
        <v>9.61</v>
      </c>
      <c r="V90" s="202">
        <v>0.18</v>
      </c>
      <c r="W90" s="202">
        <v>0.59</v>
      </c>
      <c r="X90" s="202">
        <v>2.46</v>
      </c>
      <c r="Y90" s="202">
        <v>0</v>
      </c>
      <c r="Z90" s="202">
        <v>2.37</v>
      </c>
      <c r="AA90" s="202">
        <v>0</v>
      </c>
      <c r="AB90" s="202">
        <v>0</v>
      </c>
      <c r="AC90" s="202">
        <v>11.1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23.14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10.54</v>
      </c>
      <c r="D91" s="202">
        <v>0</v>
      </c>
      <c r="E91" s="202">
        <v>0</v>
      </c>
      <c r="F91" s="202">
        <v>17.38</v>
      </c>
      <c r="G91" s="202">
        <v>0</v>
      </c>
      <c r="H91" s="202">
        <v>0</v>
      </c>
      <c r="I91" s="202">
        <v>11.14</v>
      </c>
      <c r="J91" s="202">
        <v>8.91</v>
      </c>
      <c r="K91" s="202">
        <v>5.53</v>
      </c>
      <c r="L91" s="202">
        <v>2.13</v>
      </c>
      <c r="M91" s="202">
        <v>0</v>
      </c>
      <c r="N91" s="202">
        <v>1.02</v>
      </c>
      <c r="O91" s="202">
        <v>1.69</v>
      </c>
      <c r="P91" s="202">
        <v>2.31</v>
      </c>
      <c r="Q91" s="202">
        <v>0.55000000000000004</v>
      </c>
      <c r="R91" s="202">
        <v>0.36</v>
      </c>
      <c r="S91" s="202">
        <v>0.22</v>
      </c>
      <c r="T91" s="202">
        <v>0</v>
      </c>
      <c r="U91" s="202">
        <v>9.61</v>
      </c>
      <c r="V91" s="202">
        <v>0.18</v>
      </c>
      <c r="W91" s="202">
        <v>0.59</v>
      </c>
      <c r="X91" s="202">
        <v>2.46</v>
      </c>
      <c r="Y91" s="202">
        <v>0</v>
      </c>
      <c r="Z91" s="202">
        <v>2.37</v>
      </c>
      <c r="AA91" s="202">
        <v>0</v>
      </c>
      <c r="AB91" s="202">
        <v>0</v>
      </c>
      <c r="AC91" s="202">
        <v>11.1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23.94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10.54</v>
      </c>
      <c r="D92" s="202">
        <v>0</v>
      </c>
      <c r="E92" s="202">
        <v>0</v>
      </c>
      <c r="F92" s="202">
        <v>17.38</v>
      </c>
      <c r="G92" s="202">
        <v>0</v>
      </c>
      <c r="H92" s="202">
        <v>0</v>
      </c>
      <c r="I92" s="202">
        <v>11.14</v>
      </c>
      <c r="J92" s="202">
        <v>8.91</v>
      </c>
      <c r="K92" s="202">
        <v>5.53</v>
      </c>
      <c r="L92" s="202">
        <v>2.13</v>
      </c>
      <c r="M92" s="202">
        <v>0</v>
      </c>
      <c r="N92" s="202">
        <v>1.02</v>
      </c>
      <c r="O92" s="202">
        <v>1.69</v>
      </c>
      <c r="P92" s="202">
        <v>2.31</v>
      </c>
      <c r="Q92" s="202">
        <v>0.55000000000000004</v>
      </c>
      <c r="R92" s="202">
        <v>0.36</v>
      </c>
      <c r="S92" s="202">
        <v>0.22</v>
      </c>
      <c r="T92" s="202">
        <v>0</v>
      </c>
      <c r="U92" s="202">
        <v>9.61</v>
      </c>
      <c r="V92" s="202">
        <v>0.18</v>
      </c>
      <c r="W92" s="202">
        <v>0.59</v>
      </c>
      <c r="X92" s="202">
        <v>2.46</v>
      </c>
      <c r="Y92" s="202">
        <v>0</v>
      </c>
      <c r="Z92" s="202">
        <v>2.37</v>
      </c>
      <c r="AA92" s="202">
        <v>0</v>
      </c>
      <c r="AB92" s="202">
        <v>0</v>
      </c>
      <c r="AC92" s="202">
        <v>11.1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23.94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10.54</v>
      </c>
      <c r="D93" s="202">
        <v>0</v>
      </c>
      <c r="E93" s="202">
        <v>0</v>
      </c>
      <c r="F93" s="202">
        <v>17.38</v>
      </c>
      <c r="G93" s="202">
        <v>0</v>
      </c>
      <c r="H93" s="202">
        <v>0</v>
      </c>
      <c r="I93" s="202">
        <v>11.14</v>
      </c>
      <c r="J93" s="202">
        <v>8.91</v>
      </c>
      <c r="K93" s="202">
        <v>5.53</v>
      </c>
      <c r="L93" s="202">
        <v>2.13</v>
      </c>
      <c r="M93" s="202">
        <v>0</v>
      </c>
      <c r="N93" s="202">
        <v>1.02</v>
      </c>
      <c r="O93" s="202">
        <v>1.69</v>
      </c>
      <c r="P93" s="202">
        <v>2.31</v>
      </c>
      <c r="Q93" s="202">
        <v>0.55000000000000004</v>
      </c>
      <c r="R93" s="202">
        <v>0.36</v>
      </c>
      <c r="S93" s="202">
        <v>0.22</v>
      </c>
      <c r="T93" s="202">
        <v>0</v>
      </c>
      <c r="U93" s="202">
        <v>9.61</v>
      </c>
      <c r="V93" s="202">
        <v>0.18</v>
      </c>
      <c r="W93" s="202">
        <v>0.59</v>
      </c>
      <c r="X93" s="202">
        <v>2.46</v>
      </c>
      <c r="Y93" s="202">
        <v>0</v>
      </c>
      <c r="Z93" s="202">
        <v>2.37</v>
      </c>
      <c r="AA93" s="202">
        <v>0</v>
      </c>
      <c r="AB93" s="202">
        <v>0</v>
      </c>
      <c r="AC93" s="202">
        <v>11.1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23.94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10.54</v>
      </c>
      <c r="D94" s="202">
        <v>0</v>
      </c>
      <c r="E94" s="202">
        <v>0</v>
      </c>
      <c r="F94" s="202">
        <v>17.38</v>
      </c>
      <c r="G94" s="202">
        <v>0</v>
      </c>
      <c r="H94" s="202">
        <v>0</v>
      </c>
      <c r="I94" s="202">
        <v>11.14</v>
      </c>
      <c r="J94" s="202">
        <v>8.91</v>
      </c>
      <c r="K94" s="202">
        <v>5.53</v>
      </c>
      <c r="L94" s="202">
        <v>2.13</v>
      </c>
      <c r="M94" s="202">
        <v>0</v>
      </c>
      <c r="N94" s="202">
        <v>1.02</v>
      </c>
      <c r="O94" s="202">
        <v>1.69</v>
      </c>
      <c r="P94" s="202">
        <v>2.31</v>
      </c>
      <c r="Q94" s="202">
        <v>0.55000000000000004</v>
      </c>
      <c r="R94" s="202">
        <v>0.36</v>
      </c>
      <c r="S94" s="202">
        <v>0.22</v>
      </c>
      <c r="T94" s="202">
        <v>0</v>
      </c>
      <c r="U94" s="202">
        <v>9.61</v>
      </c>
      <c r="V94" s="202">
        <v>0.18</v>
      </c>
      <c r="W94" s="202">
        <v>0.59</v>
      </c>
      <c r="X94" s="202">
        <v>2.46</v>
      </c>
      <c r="Y94" s="202">
        <v>0</v>
      </c>
      <c r="Z94" s="202">
        <v>2.37</v>
      </c>
      <c r="AA94" s="202">
        <v>0</v>
      </c>
      <c r="AB94" s="202">
        <v>0</v>
      </c>
      <c r="AC94" s="202">
        <v>11.1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23.94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10.54</v>
      </c>
      <c r="D95" s="202">
        <v>0</v>
      </c>
      <c r="E95" s="202">
        <v>0</v>
      </c>
      <c r="F95" s="202">
        <v>17.38</v>
      </c>
      <c r="G95" s="202">
        <v>0</v>
      </c>
      <c r="H95" s="202">
        <v>0</v>
      </c>
      <c r="I95" s="202">
        <v>11.14</v>
      </c>
      <c r="J95" s="202">
        <v>8.91</v>
      </c>
      <c r="K95" s="202">
        <v>5.53</v>
      </c>
      <c r="L95" s="202">
        <v>2.13</v>
      </c>
      <c r="M95" s="202">
        <v>0</v>
      </c>
      <c r="N95" s="202">
        <v>1.02</v>
      </c>
      <c r="O95" s="202">
        <v>1.69</v>
      </c>
      <c r="P95" s="202">
        <v>2.31</v>
      </c>
      <c r="Q95" s="202">
        <v>0.55000000000000004</v>
      </c>
      <c r="R95" s="202">
        <v>0.36</v>
      </c>
      <c r="S95" s="202">
        <v>0.22</v>
      </c>
      <c r="T95" s="202">
        <v>0</v>
      </c>
      <c r="U95" s="202">
        <v>9.61</v>
      </c>
      <c r="V95" s="202">
        <v>0.18</v>
      </c>
      <c r="W95" s="202">
        <v>0.59</v>
      </c>
      <c r="X95" s="202">
        <v>2.46</v>
      </c>
      <c r="Y95" s="202">
        <v>0</v>
      </c>
      <c r="Z95" s="202">
        <v>2.37</v>
      </c>
      <c r="AA95" s="202">
        <v>0</v>
      </c>
      <c r="AB95" s="202">
        <v>0</v>
      </c>
      <c r="AC95" s="202">
        <v>11.1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23.94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10.54</v>
      </c>
      <c r="D96" s="202">
        <v>0</v>
      </c>
      <c r="E96" s="202">
        <v>0</v>
      </c>
      <c r="F96" s="202">
        <v>17.38</v>
      </c>
      <c r="G96" s="202">
        <v>0</v>
      </c>
      <c r="H96" s="202">
        <v>0</v>
      </c>
      <c r="I96" s="202">
        <v>11.14</v>
      </c>
      <c r="J96" s="202">
        <v>8.91</v>
      </c>
      <c r="K96" s="202">
        <v>5.53</v>
      </c>
      <c r="L96" s="202">
        <v>2.13</v>
      </c>
      <c r="M96" s="202">
        <v>0</v>
      </c>
      <c r="N96" s="202">
        <v>1.02</v>
      </c>
      <c r="O96" s="202">
        <v>1.69</v>
      </c>
      <c r="P96" s="202">
        <v>2.31</v>
      </c>
      <c r="Q96" s="202">
        <v>0.55000000000000004</v>
      </c>
      <c r="R96" s="202">
        <v>0.36</v>
      </c>
      <c r="S96" s="202">
        <v>0.22</v>
      </c>
      <c r="T96" s="202">
        <v>0</v>
      </c>
      <c r="U96" s="202">
        <v>9.61</v>
      </c>
      <c r="V96" s="202">
        <v>0.18</v>
      </c>
      <c r="W96" s="202">
        <v>0.59</v>
      </c>
      <c r="X96" s="202">
        <v>2.46</v>
      </c>
      <c r="Y96" s="202">
        <v>0</v>
      </c>
      <c r="Z96" s="202">
        <v>2.37</v>
      </c>
      <c r="AA96" s="202">
        <v>0</v>
      </c>
      <c r="AB96" s="202">
        <v>0</v>
      </c>
      <c r="AC96" s="202">
        <v>11.1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23.94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10.54</v>
      </c>
      <c r="D97" s="202">
        <v>0</v>
      </c>
      <c r="E97" s="202">
        <v>0</v>
      </c>
      <c r="F97" s="202">
        <v>17.38</v>
      </c>
      <c r="G97" s="202">
        <v>0</v>
      </c>
      <c r="H97" s="202">
        <v>0</v>
      </c>
      <c r="I97" s="202">
        <v>11.14</v>
      </c>
      <c r="J97" s="202">
        <v>8.91</v>
      </c>
      <c r="K97" s="202">
        <v>5.53</v>
      </c>
      <c r="L97" s="202">
        <v>2.13</v>
      </c>
      <c r="M97" s="202">
        <v>0</v>
      </c>
      <c r="N97" s="202">
        <v>1.02</v>
      </c>
      <c r="O97" s="202">
        <v>1.69</v>
      </c>
      <c r="P97" s="202">
        <v>2.31</v>
      </c>
      <c r="Q97" s="202">
        <v>0.55000000000000004</v>
      </c>
      <c r="R97" s="202">
        <v>0.36</v>
      </c>
      <c r="S97" s="202">
        <v>0.22</v>
      </c>
      <c r="T97" s="202">
        <v>0</v>
      </c>
      <c r="U97" s="202">
        <v>9.61</v>
      </c>
      <c r="V97" s="202">
        <v>0.18</v>
      </c>
      <c r="W97" s="202">
        <v>0.59</v>
      </c>
      <c r="X97" s="202">
        <v>2.46</v>
      </c>
      <c r="Y97" s="202">
        <v>0</v>
      </c>
      <c r="Z97" s="202">
        <v>2.37</v>
      </c>
      <c r="AA97" s="202">
        <v>0</v>
      </c>
      <c r="AB97" s="202">
        <v>0</v>
      </c>
      <c r="AC97" s="202">
        <v>11.1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23.94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10.54</v>
      </c>
      <c r="D98" s="202">
        <v>0</v>
      </c>
      <c r="E98" s="202">
        <v>0</v>
      </c>
      <c r="F98" s="202">
        <v>17.38</v>
      </c>
      <c r="G98" s="202">
        <v>0</v>
      </c>
      <c r="H98" s="202">
        <v>0</v>
      </c>
      <c r="I98" s="202">
        <v>11.14</v>
      </c>
      <c r="J98" s="202">
        <v>8.91</v>
      </c>
      <c r="K98" s="202">
        <v>5.53</v>
      </c>
      <c r="L98" s="202">
        <v>2.13</v>
      </c>
      <c r="M98" s="202">
        <v>0</v>
      </c>
      <c r="N98" s="202">
        <v>1.02</v>
      </c>
      <c r="O98" s="202">
        <v>1.69</v>
      </c>
      <c r="P98" s="202">
        <v>2.31</v>
      </c>
      <c r="Q98" s="202">
        <v>0.55000000000000004</v>
      </c>
      <c r="R98" s="202">
        <v>0.36</v>
      </c>
      <c r="S98" s="202">
        <v>0.22</v>
      </c>
      <c r="T98" s="202">
        <v>0</v>
      </c>
      <c r="U98" s="202">
        <v>9.61</v>
      </c>
      <c r="V98" s="202">
        <v>0.18</v>
      </c>
      <c r="W98" s="202">
        <v>0.59</v>
      </c>
      <c r="X98" s="202">
        <v>2.46</v>
      </c>
      <c r="Y98" s="202">
        <v>0</v>
      </c>
      <c r="Z98" s="202">
        <v>2.37</v>
      </c>
      <c r="AA98" s="202">
        <v>0</v>
      </c>
      <c r="AB98" s="202">
        <v>0</v>
      </c>
      <c r="AC98" s="202">
        <v>11.1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23.94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0.25237499999999974</v>
      </c>
      <c r="D99">
        <f t="shared" si="0"/>
        <v>0</v>
      </c>
      <c r="E99">
        <f t="shared" si="0"/>
        <v>0</v>
      </c>
      <c r="F99">
        <f t="shared" si="0"/>
        <v>0.42053500000000027</v>
      </c>
      <c r="G99">
        <f t="shared" si="0"/>
        <v>0</v>
      </c>
      <c r="H99">
        <f t="shared" si="0"/>
        <v>0</v>
      </c>
      <c r="I99">
        <f t="shared" si="0"/>
        <v>0.3002250000000003</v>
      </c>
      <c r="J99">
        <f t="shared" si="0"/>
        <v>0.20655999999999985</v>
      </c>
      <c r="K99">
        <f t="shared" si="0"/>
        <v>1.747509999999999</v>
      </c>
      <c r="L99">
        <f t="shared" si="0"/>
        <v>0.81874000000000102</v>
      </c>
      <c r="M99">
        <f t="shared" si="0"/>
        <v>0</v>
      </c>
      <c r="N99">
        <f t="shared" si="0"/>
        <v>2.4404999999999993E-2</v>
      </c>
      <c r="O99">
        <f t="shared" si="0"/>
        <v>4.0559999999999957E-2</v>
      </c>
      <c r="P99">
        <f t="shared" si="0"/>
        <v>5.5440000000000038E-2</v>
      </c>
      <c r="Q99">
        <f t="shared" si="0"/>
        <v>2.6625000000000004E-3</v>
      </c>
      <c r="R99">
        <f t="shared" si="0"/>
        <v>0.11794749999999989</v>
      </c>
      <c r="S99">
        <f t="shared" si="0"/>
        <v>6.3919999999999991E-2</v>
      </c>
      <c r="T99">
        <f t="shared" si="0"/>
        <v>0</v>
      </c>
      <c r="U99">
        <f t="shared" si="0"/>
        <v>0.23445499999999975</v>
      </c>
      <c r="V99">
        <f t="shared" si="0"/>
        <v>9.1020000000000004E-2</v>
      </c>
      <c r="W99">
        <f t="shared" si="0"/>
        <v>8.4222499999999881E-2</v>
      </c>
      <c r="X99">
        <f t="shared" si="0"/>
        <v>0.37342500000000051</v>
      </c>
      <c r="Y99">
        <f t="shared" si="0"/>
        <v>0</v>
      </c>
      <c r="Z99">
        <f t="shared" si="0"/>
        <v>0.54273999999999911</v>
      </c>
      <c r="AA99">
        <f t="shared" si="0"/>
        <v>0</v>
      </c>
      <c r="AB99">
        <f t="shared" si="0"/>
        <v>0</v>
      </c>
      <c r="AC99">
        <f t="shared" si="0"/>
        <v>0.2576300000000003</v>
      </c>
      <c r="AD99">
        <f t="shared" si="0"/>
        <v>2.8984999999999993E-2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0.52985250000000039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9.9499999999999993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9.9499999999999993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9.9499999999999993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9.9499999999999993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8.73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8.73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8.73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8.73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8.73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8.73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8.73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8.73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8.67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8.67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8.67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8.67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8.85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8.85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8.85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8.85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8.85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8.85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8.85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8.85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9.0299999999999994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9.0299999999999994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9.0299999999999994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8.91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11.21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9.0399999999999991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8.91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9.0399999999999991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8.74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8.74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8.74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10.91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10.91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10.91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8.74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8.74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8.73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8.73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8.73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8.73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8.8800000000000008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8.8800000000000008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8.8800000000000008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8.8800000000000008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9.77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8.8699999999999992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8.8699999999999992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8.8699999999999992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8.8699999999999992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8.8699999999999992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8.8699999999999992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8.8699999999999992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8.8699999999999992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8.8699999999999992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8.8699999999999992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8.8699999999999992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8.8699999999999992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8.8699999999999992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8.8699999999999992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10.73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10.91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10.91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9.0299999999999994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9.0299999999999994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9.0299999999999994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9.0299999999999994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9.0299999999999994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9.0299999999999994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8.82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8.82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8.82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8.82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8.82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8.82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8.82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8.82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9.1199999999999992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9.1199999999999992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9.1199999999999992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9.1199999999999992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9.1199999999999992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9.1199999999999992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9.1199999999999992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9.1199999999999992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0.21731750000000014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47.08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47.08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47.08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47.08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43.63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43.63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43.63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43.63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43.63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43.63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43.63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43.63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43.33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43.33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43.33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43.33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44.24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44.24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44.24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44.24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44.24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44.24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44.24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44.24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45.15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45.15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45.15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44.54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2.42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47.71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45.22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44.54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45.22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43.71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43.71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43.71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45.54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2.4700000000000002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46.64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2.4700000000000002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46.64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43.71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43.71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43.63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43.63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43.63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43.63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44.4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44.4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44.4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44.4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44.63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44.37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44.37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44.37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44.37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44.37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44.37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44.37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44.37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44.37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44.37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44.37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44.37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44.37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44.37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43.07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43.07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43.07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43.07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43.07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43.07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43.07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43.07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2.39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46.93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2.34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48.22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2.34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48.08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45.17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45.17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45.17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45.17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45.17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45.17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44.08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44.08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44.08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44.08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44.08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44.08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44.08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44.08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45.59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45.59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45.59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45.59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45.59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45.59</v>
      </c>
      <c r="AJ96" s="202">
        <v>0</v>
      </c>
      <c r="AK96" s="202">
        <v>0.04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45.59</v>
      </c>
      <c r="AJ97" s="202">
        <v>0</v>
      </c>
      <c r="AK97" s="202">
        <v>0.04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45.59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5.0407500000000077E-2</v>
      </c>
      <c r="AD99">
        <f t="shared" si="0"/>
        <v>6.2900000000000013E-3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1.0696875000000003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13.05</v>
      </c>
      <c r="D3" s="202">
        <v>0</v>
      </c>
      <c r="E3" s="202">
        <v>0</v>
      </c>
      <c r="F3" s="202">
        <v>21.32</v>
      </c>
      <c r="G3" s="202">
        <v>0</v>
      </c>
      <c r="H3" s="202">
        <v>0</v>
      </c>
      <c r="I3" s="202">
        <v>15.8</v>
      </c>
      <c r="J3" s="202">
        <v>7.19</v>
      </c>
      <c r="K3" s="202">
        <v>4.58</v>
      </c>
      <c r="L3" s="202">
        <v>19.39</v>
      </c>
      <c r="M3" s="202">
        <v>0.95</v>
      </c>
      <c r="N3" s="202">
        <v>1.21</v>
      </c>
      <c r="O3" s="202">
        <v>0</v>
      </c>
      <c r="P3" s="202">
        <v>1.43</v>
      </c>
      <c r="Q3" s="202">
        <v>0.06</v>
      </c>
      <c r="R3" s="202">
        <v>0.7</v>
      </c>
      <c r="S3" s="202">
        <v>0.37</v>
      </c>
      <c r="T3" s="202">
        <v>0</v>
      </c>
      <c r="U3" s="202">
        <v>2.1</v>
      </c>
      <c r="V3" s="202">
        <v>0.56000000000000005</v>
      </c>
      <c r="W3" s="202">
        <v>1.01</v>
      </c>
      <c r="X3" s="202">
        <v>2.74</v>
      </c>
      <c r="Y3" s="202">
        <v>0</v>
      </c>
      <c r="Z3" s="202">
        <v>2.21</v>
      </c>
      <c r="AA3" s="202">
        <v>0</v>
      </c>
      <c r="AB3" s="202">
        <v>0</v>
      </c>
      <c r="AC3" s="202">
        <v>13.92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32</v>
      </c>
      <c r="AJ3" s="202">
        <v>0</v>
      </c>
      <c r="AK3" s="202">
        <v>14.91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13.05</v>
      </c>
      <c r="D4" s="202">
        <v>0</v>
      </c>
      <c r="E4" s="202">
        <v>0</v>
      </c>
      <c r="F4" s="202">
        <v>21.32</v>
      </c>
      <c r="G4" s="202">
        <v>0</v>
      </c>
      <c r="H4" s="202">
        <v>0</v>
      </c>
      <c r="I4" s="202">
        <v>15.8</v>
      </c>
      <c r="J4" s="202">
        <v>7.19</v>
      </c>
      <c r="K4" s="202">
        <v>4.58</v>
      </c>
      <c r="L4" s="202">
        <v>19.39</v>
      </c>
      <c r="M4" s="202">
        <v>0.95</v>
      </c>
      <c r="N4" s="202">
        <v>1.21</v>
      </c>
      <c r="O4" s="202">
        <v>0</v>
      </c>
      <c r="P4" s="202">
        <v>1.43</v>
      </c>
      <c r="Q4" s="202">
        <v>0.06</v>
      </c>
      <c r="R4" s="202">
        <v>0.45</v>
      </c>
      <c r="S4" s="202">
        <v>0.37</v>
      </c>
      <c r="T4" s="202">
        <v>0</v>
      </c>
      <c r="U4" s="202">
        <v>2.1</v>
      </c>
      <c r="V4" s="202">
        <v>0.56000000000000005</v>
      </c>
      <c r="W4" s="202">
        <v>1.01</v>
      </c>
      <c r="X4" s="202">
        <v>2.74</v>
      </c>
      <c r="Y4" s="202">
        <v>0</v>
      </c>
      <c r="Z4" s="202">
        <v>2.21</v>
      </c>
      <c r="AA4" s="202">
        <v>0</v>
      </c>
      <c r="AB4" s="202">
        <v>0</v>
      </c>
      <c r="AC4" s="202">
        <v>13.92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32</v>
      </c>
      <c r="AJ4" s="202">
        <v>0</v>
      </c>
      <c r="AK4" s="202">
        <v>14.91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13.05</v>
      </c>
      <c r="D5" s="202">
        <v>0</v>
      </c>
      <c r="E5" s="202">
        <v>0</v>
      </c>
      <c r="F5" s="202">
        <v>21.32</v>
      </c>
      <c r="G5" s="202">
        <v>0</v>
      </c>
      <c r="H5" s="202">
        <v>0</v>
      </c>
      <c r="I5" s="202">
        <v>15.8</v>
      </c>
      <c r="J5" s="202">
        <v>7.19</v>
      </c>
      <c r="K5" s="202">
        <v>4.58</v>
      </c>
      <c r="L5" s="202">
        <v>19.39</v>
      </c>
      <c r="M5" s="202">
        <v>0.95</v>
      </c>
      <c r="N5" s="202">
        <v>1.21</v>
      </c>
      <c r="O5" s="202">
        <v>0</v>
      </c>
      <c r="P5" s="202">
        <v>1.43</v>
      </c>
      <c r="Q5" s="202">
        <v>0.06</v>
      </c>
      <c r="R5" s="202">
        <v>0.45</v>
      </c>
      <c r="S5" s="202">
        <v>0.37</v>
      </c>
      <c r="T5" s="202">
        <v>0</v>
      </c>
      <c r="U5" s="202">
        <v>2.14</v>
      </c>
      <c r="V5" s="202">
        <v>0.56000000000000005</v>
      </c>
      <c r="W5" s="202">
        <v>1.01</v>
      </c>
      <c r="X5" s="202">
        <v>2.74</v>
      </c>
      <c r="Y5" s="202">
        <v>0</v>
      </c>
      <c r="Z5" s="202">
        <v>2.21</v>
      </c>
      <c r="AA5" s="202">
        <v>0</v>
      </c>
      <c r="AB5" s="202">
        <v>0</v>
      </c>
      <c r="AC5" s="202">
        <v>13.92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32</v>
      </c>
      <c r="AJ5" s="202">
        <v>0</v>
      </c>
      <c r="AK5" s="202">
        <v>14.91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13.05</v>
      </c>
      <c r="D6" s="202">
        <v>0</v>
      </c>
      <c r="E6" s="202">
        <v>0</v>
      </c>
      <c r="F6" s="202">
        <v>21.32</v>
      </c>
      <c r="G6" s="202">
        <v>0</v>
      </c>
      <c r="H6" s="202">
        <v>0</v>
      </c>
      <c r="I6" s="202">
        <v>15.8</v>
      </c>
      <c r="J6" s="202">
        <v>7.19</v>
      </c>
      <c r="K6" s="202">
        <v>4.58</v>
      </c>
      <c r="L6" s="202">
        <v>19.39</v>
      </c>
      <c r="M6" s="202">
        <v>0.95</v>
      </c>
      <c r="N6" s="202">
        <v>1.21</v>
      </c>
      <c r="O6" s="202">
        <v>0</v>
      </c>
      <c r="P6" s="202">
        <v>1.43</v>
      </c>
      <c r="Q6" s="202">
        <v>0.06</v>
      </c>
      <c r="R6" s="202">
        <v>0.45</v>
      </c>
      <c r="S6" s="202">
        <v>0.37</v>
      </c>
      <c r="T6" s="202">
        <v>0</v>
      </c>
      <c r="U6" s="202">
        <v>2.14</v>
      </c>
      <c r="V6" s="202">
        <v>0.56000000000000005</v>
      </c>
      <c r="W6" s="202">
        <v>1.01</v>
      </c>
      <c r="X6" s="202">
        <v>2.74</v>
      </c>
      <c r="Y6" s="202">
        <v>0</v>
      </c>
      <c r="Z6" s="202">
        <v>2.21</v>
      </c>
      <c r="AA6" s="202">
        <v>0</v>
      </c>
      <c r="AB6" s="202">
        <v>0</v>
      </c>
      <c r="AC6" s="202">
        <v>13.92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32</v>
      </c>
      <c r="AJ6" s="202">
        <v>0</v>
      </c>
      <c r="AK6" s="202">
        <v>14.91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13.05</v>
      </c>
      <c r="D7" s="202">
        <v>0</v>
      </c>
      <c r="E7" s="202">
        <v>0</v>
      </c>
      <c r="F7" s="202">
        <v>21.32</v>
      </c>
      <c r="G7" s="202">
        <v>0</v>
      </c>
      <c r="H7" s="202">
        <v>0</v>
      </c>
      <c r="I7" s="202">
        <v>15.8</v>
      </c>
      <c r="J7" s="202">
        <v>7.19</v>
      </c>
      <c r="K7" s="202">
        <v>4.58</v>
      </c>
      <c r="L7" s="202">
        <v>19.39</v>
      </c>
      <c r="M7" s="202">
        <v>0.95</v>
      </c>
      <c r="N7" s="202">
        <v>1.21</v>
      </c>
      <c r="O7" s="202">
        <v>0</v>
      </c>
      <c r="P7" s="202">
        <v>1.43</v>
      </c>
      <c r="Q7" s="202">
        <v>0.06</v>
      </c>
      <c r="R7" s="202">
        <v>0.45</v>
      </c>
      <c r="S7" s="202">
        <v>0.37</v>
      </c>
      <c r="T7" s="202">
        <v>0</v>
      </c>
      <c r="U7" s="202">
        <v>2.14</v>
      </c>
      <c r="V7" s="202">
        <v>0.56000000000000005</v>
      </c>
      <c r="W7" s="202">
        <v>1.01</v>
      </c>
      <c r="X7" s="202">
        <v>2.74</v>
      </c>
      <c r="Y7" s="202">
        <v>0</v>
      </c>
      <c r="Z7" s="202">
        <v>2.21</v>
      </c>
      <c r="AA7" s="202">
        <v>0</v>
      </c>
      <c r="AB7" s="202">
        <v>0</v>
      </c>
      <c r="AC7" s="202">
        <v>13.92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27.76</v>
      </c>
      <c r="AJ7" s="202">
        <v>0</v>
      </c>
      <c r="AK7" s="202">
        <v>14.91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13.05</v>
      </c>
      <c r="D8" s="202">
        <v>0</v>
      </c>
      <c r="E8" s="202">
        <v>0</v>
      </c>
      <c r="F8" s="202">
        <v>21.32</v>
      </c>
      <c r="G8" s="202">
        <v>0</v>
      </c>
      <c r="H8" s="202">
        <v>0</v>
      </c>
      <c r="I8" s="202">
        <v>15.8</v>
      </c>
      <c r="J8" s="202">
        <v>7.19</v>
      </c>
      <c r="K8" s="202">
        <v>4.58</v>
      </c>
      <c r="L8" s="202">
        <v>19.39</v>
      </c>
      <c r="M8" s="202">
        <v>0.95</v>
      </c>
      <c r="N8" s="202">
        <v>1.21</v>
      </c>
      <c r="O8" s="202">
        <v>0</v>
      </c>
      <c r="P8" s="202">
        <v>1.43</v>
      </c>
      <c r="Q8" s="202">
        <v>0.06</v>
      </c>
      <c r="R8" s="202">
        <v>0.45</v>
      </c>
      <c r="S8" s="202">
        <v>0.37</v>
      </c>
      <c r="T8" s="202">
        <v>0</v>
      </c>
      <c r="U8" s="202">
        <v>2.14</v>
      </c>
      <c r="V8" s="202">
        <v>0.56000000000000005</v>
      </c>
      <c r="W8" s="202">
        <v>1.01</v>
      </c>
      <c r="X8" s="202">
        <v>2.74</v>
      </c>
      <c r="Y8" s="202">
        <v>0</v>
      </c>
      <c r="Z8" s="202">
        <v>2.21</v>
      </c>
      <c r="AA8" s="202">
        <v>0</v>
      </c>
      <c r="AB8" s="202">
        <v>0</v>
      </c>
      <c r="AC8" s="202">
        <v>13.92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27.76</v>
      </c>
      <c r="AJ8" s="202">
        <v>0</v>
      </c>
      <c r="AK8" s="202">
        <v>14.91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13.05</v>
      </c>
      <c r="D9" s="202">
        <v>0</v>
      </c>
      <c r="E9" s="202">
        <v>0</v>
      </c>
      <c r="F9" s="202">
        <v>21.32</v>
      </c>
      <c r="G9" s="202">
        <v>0</v>
      </c>
      <c r="H9" s="202">
        <v>0</v>
      </c>
      <c r="I9" s="202">
        <v>15.8</v>
      </c>
      <c r="J9" s="202">
        <v>7.19</v>
      </c>
      <c r="K9" s="202">
        <v>4.58</v>
      </c>
      <c r="L9" s="202">
        <v>19.39</v>
      </c>
      <c r="M9" s="202">
        <v>0.95</v>
      </c>
      <c r="N9" s="202">
        <v>1.21</v>
      </c>
      <c r="O9" s="202">
        <v>0</v>
      </c>
      <c r="P9" s="202">
        <v>1.43</v>
      </c>
      <c r="Q9" s="202">
        <v>0</v>
      </c>
      <c r="R9" s="202">
        <v>0.45</v>
      </c>
      <c r="S9" s="202">
        <v>0.36</v>
      </c>
      <c r="T9" s="202">
        <v>0</v>
      </c>
      <c r="U9" s="202">
        <v>2.14</v>
      </c>
      <c r="V9" s="202">
        <v>0.56000000000000005</v>
      </c>
      <c r="W9" s="202">
        <v>0.68</v>
      </c>
      <c r="X9" s="202">
        <v>2.73</v>
      </c>
      <c r="Y9" s="202">
        <v>0</v>
      </c>
      <c r="Z9" s="202">
        <v>2.21</v>
      </c>
      <c r="AA9" s="202">
        <v>0</v>
      </c>
      <c r="AB9" s="202">
        <v>0</v>
      </c>
      <c r="AC9" s="202">
        <v>13.92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27.76</v>
      </c>
      <c r="AJ9" s="202">
        <v>0</v>
      </c>
      <c r="AK9" s="202">
        <v>14.91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13.05</v>
      </c>
      <c r="D10" s="202">
        <v>0</v>
      </c>
      <c r="E10" s="202">
        <v>0</v>
      </c>
      <c r="F10" s="202">
        <v>21.32</v>
      </c>
      <c r="G10" s="202">
        <v>0</v>
      </c>
      <c r="H10" s="202">
        <v>0</v>
      </c>
      <c r="I10" s="202">
        <v>15.8</v>
      </c>
      <c r="J10" s="202">
        <v>7.19</v>
      </c>
      <c r="K10" s="202">
        <v>4.58</v>
      </c>
      <c r="L10" s="202">
        <v>19.39</v>
      </c>
      <c r="M10" s="202">
        <v>0.95</v>
      </c>
      <c r="N10" s="202">
        <v>1.21</v>
      </c>
      <c r="O10" s="202">
        <v>0</v>
      </c>
      <c r="P10" s="202">
        <v>1.43</v>
      </c>
      <c r="Q10" s="202">
        <v>0</v>
      </c>
      <c r="R10" s="202">
        <v>0.45</v>
      </c>
      <c r="S10" s="202">
        <v>0.37</v>
      </c>
      <c r="T10" s="202">
        <v>0</v>
      </c>
      <c r="U10" s="202">
        <v>2.14</v>
      </c>
      <c r="V10" s="202">
        <v>0.56000000000000005</v>
      </c>
      <c r="W10" s="202">
        <v>1.02</v>
      </c>
      <c r="X10" s="202">
        <v>2.73</v>
      </c>
      <c r="Y10" s="202">
        <v>0</v>
      </c>
      <c r="Z10" s="202">
        <v>2.21</v>
      </c>
      <c r="AA10" s="202">
        <v>0</v>
      </c>
      <c r="AB10" s="202">
        <v>0</v>
      </c>
      <c r="AC10" s="202">
        <v>13.92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27.76</v>
      </c>
      <c r="AJ10" s="202">
        <v>0</v>
      </c>
      <c r="AK10" s="202">
        <v>14.91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13.05</v>
      </c>
      <c r="D11" s="202">
        <v>0</v>
      </c>
      <c r="E11" s="202">
        <v>0</v>
      </c>
      <c r="F11" s="202">
        <v>21.32</v>
      </c>
      <c r="G11" s="202">
        <v>0</v>
      </c>
      <c r="H11" s="202">
        <v>0</v>
      </c>
      <c r="I11" s="202">
        <v>15.8</v>
      </c>
      <c r="J11" s="202">
        <v>7.19</v>
      </c>
      <c r="K11" s="202">
        <v>4.58</v>
      </c>
      <c r="L11" s="202">
        <v>137.97</v>
      </c>
      <c r="M11" s="202">
        <v>0.95</v>
      </c>
      <c r="N11" s="202">
        <v>1.21</v>
      </c>
      <c r="O11" s="202">
        <v>0</v>
      </c>
      <c r="P11" s="202">
        <v>1.43</v>
      </c>
      <c r="Q11" s="202">
        <v>0</v>
      </c>
      <c r="R11" s="202">
        <v>0</v>
      </c>
      <c r="S11" s="202">
        <v>0.1</v>
      </c>
      <c r="T11" s="202">
        <v>0</v>
      </c>
      <c r="U11" s="202">
        <v>2.14</v>
      </c>
      <c r="V11" s="202">
        <v>0.56000000000000005</v>
      </c>
      <c r="W11" s="202">
        <v>1.01</v>
      </c>
      <c r="X11" s="202">
        <v>2.73</v>
      </c>
      <c r="Y11" s="202">
        <v>0</v>
      </c>
      <c r="Z11" s="202">
        <v>2.21</v>
      </c>
      <c r="AA11" s="202">
        <v>0</v>
      </c>
      <c r="AB11" s="202">
        <v>0</v>
      </c>
      <c r="AC11" s="202">
        <v>13.92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27.76</v>
      </c>
      <c r="AJ11" s="202">
        <v>0</v>
      </c>
      <c r="AK11" s="202">
        <v>14.91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13.05</v>
      </c>
      <c r="D12" s="202">
        <v>0</v>
      </c>
      <c r="E12" s="202">
        <v>0</v>
      </c>
      <c r="F12" s="202">
        <v>21.32</v>
      </c>
      <c r="G12" s="202">
        <v>0</v>
      </c>
      <c r="H12" s="202">
        <v>0</v>
      </c>
      <c r="I12" s="202">
        <v>15.8</v>
      </c>
      <c r="J12" s="202">
        <v>7.19</v>
      </c>
      <c r="K12" s="202">
        <v>4.58</v>
      </c>
      <c r="L12" s="202">
        <v>258.5</v>
      </c>
      <c r="M12" s="202">
        <v>0.95</v>
      </c>
      <c r="N12" s="202">
        <v>1.21</v>
      </c>
      <c r="O12" s="202">
        <v>0</v>
      </c>
      <c r="P12" s="202">
        <v>1.43</v>
      </c>
      <c r="Q12" s="202">
        <v>0</v>
      </c>
      <c r="R12" s="202">
        <v>0</v>
      </c>
      <c r="S12" s="202">
        <v>0.1</v>
      </c>
      <c r="T12" s="202">
        <v>0</v>
      </c>
      <c r="U12" s="202">
        <v>2.14</v>
      </c>
      <c r="V12" s="202">
        <v>0.56000000000000005</v>
      </c>
      <c r="W12" s="202">
        <v>1.01</v>
      </c>
      <c r="X12" s="202">
        <v>2.73</v>
      </c>
      <c r="Y12" s="202">
        <v>0</v>
      </c>
      <c r="Z12" s="202">
        <v>2.21</v>
      </c>
      <c r="AA12" s="202">
        <v>0</v>
      </c>
      <c r="AB12" s="202">
        <v>0</v>
      </c>
      <c r="AC12" s="202">
        <v>13.92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27.76</v>
      </c>
      <c r="AJ12" s="202">
        <v>0</v>
      </c>
      <c r="AK12" s="202">
        <v>14.91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13.05</v>
      </c>
      <c r="D13" s="202">
        <v>0</v>
      </c>
      <c r="E13" s="202">
        <v>0</v>
      </c>
      <c r="F13" s="202">
        <v>21.32</v>
      </c>
      <c r="G13" s="202">
        <v>0</v>
      </c>
      <c r="H13" s="202">
        <v>0</v>
      </c>
      <c r="I13" s="202">
        <v>15.8</v>
      </c>
      <c r="J13" s="202">
        <v>7.19</v>
      </c>
      <c r="K13" s="202">
        <v>4.42</v>
      </c>
      <c r="L13" s="202">
        <v>258.5</v>
      </c>
      <c r="M13" s="202">
        <v>0.95</v>
      </c>
      <c r="N13" s="202">
        <v>1.21</v>
      </c>
      <c r="O13" s="202">
        <v>0</v>
      </c>
      <c r="P13" s="202">
        <v>1.43</v>
      </c>
      <c r="Q13" s="202">
        <v>0</v>
      </c>
      <c r="R13" s="202">
        <v>0</v>
      </c>
      <c r="S13" s="202">
        <v>0.1</v>
      </c>
      <c r="T13" s="202">
        <v>0</v>
      </c>
      <c r="U13" s="202">
        <v>2.15</v>
      </c>
      <c r="V13" s="202">
        <v>0.56000000000000005</v>
      </c>
      <c r="W13" s="202">
        <v>1.01</v>
      </c>
      <c r="X13" s="202">
        <v>2.73</v>
      </c>
      <c r="Y13" s="202">
        <v>0</v>
      </c>
      <c r="Z13" s="202">
        <v>2.21</v>
      </c>
      <c r="AA13" s="202">
        <v>0</v>
      </c>
      <c r="AB13" s="202">
        <v>0</v>
      </c>
      <c r="AC13" s="202">
        <v>13.92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27.76</v>
      </c>
      <c r="AJ13" s="202">
        <v>0</v>
      </c>
      <c r="AK13" s="202">
        <v>14.91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13.05</v>
      </c>
      <c r="D14" s="202">
        <v>0</v>
      </c>
      <c r="E14" s="202">
        <v>0</v>
      </c>
      <c r="F14" s="202">
        <v>21.32</v>
      </c>
      <c r="G14" s="202">
        <v>0</v>
      </c>
      <c r="H14" s="202">
        <v>0</v>
      </c>
      <c r="I14" s="202">
        <v>15.8</v>
      </c>
      <c r="J14" s="202">
        <v>7.19</v>
      </c>
      <c r="K14" s="202">
        <v>4.42</v>
      </c>
      <c r="L14" s="202">
        <v>258.5</v>
      </c>
      <c r="M14" s="202">
        <v>0.95</v>
      </c>
      <c r="N14" s="202">
        <v>1.21</v>
      </c>
      <c r="O14" s="202">
        <v>0</v>
      </c>
      <c r="P14" s="202">
        <v>1.43</v>
      </c>
      <c r="Q14" s="202">
        <v>0</v>
      </c>
      <c r="R14" s="202">
        <v>0</v>
      </c>
      <c r="S14" s="202">
        <v>0.1</v>
      </c>
      <c r="T14" s="202">
        <v>0</v>
      </c>
      <c r="U14" s="202">
        <v>2.15</v>
      </c>
      <c r="V14" s="202">
        <v>0.56000000000000005</v>
      </c>
      <c r="W14" s="202">
        <v>1.01</v>
      </c>
      <c r="X14" s="202">
        <v>2.73</v>
      </c>
      <c r="Y14" s="202">
        <v>0</v>
      </c>
      <c r="Z14" s="202">
        <v>2.21</v>
      </c>
      <c r="AA14" s="202">
        <v>0</v>
      </c>
      <c r="AB14" s="202">
        <v>0</v>
      </c>
      <c r="AC14" s="202">
        <v>13.92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27.76</v>
      </c>
      <c r="AJ14" s="202">
        <v>0</v>
      </c>
      <c r="AK14" s="202">
        <v>14.91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13.05</v>
      </c>
      <c r="D15" s="202">
        <v>0</v>
      </c>
      <c r="E15" s="202">
        <v>0</v>
      </c>
      <c r="F15" s="202">
        <v>21.32</v>
      </c>
      <c r="G15" s="202">
        <v>0</v>
      </c>
      <c r="H15" s="202">
        <v>0</v>
      </c>
      <c r="I15" s="202">
        <v>15.8</v>
      </c>
      <c r="J15" s="202">
        <v>7.19</v>
      </c>
      <c r="K15" s="202">
        <v>4.42</v>
      </c>
      <c r="L15" s="202">
        <v>258.5</v>
      </c>
      <c r="M15" s="202">
        <v>0.95</v>
      </c>
      <c r="N15" s="202">
        <v>1.21</v>
      </c>
      <c r="O15" s="202">
        <v>0</v>
      </c>
      <c r="P15" s="202">
        <v>1.43</v>
      </c>
      <c r="Q15" s="202">
        <v>0</v>
      </c>
      <c r="R15" s="202">
        <v>0</v>
      </c>
      <c r="S15" s="202">
        <v>0.1</v>
      </c>
      <c r="T15" s="202">
        <v>0</v>
      </c>
      <c r="U15" s="202">
        <v>2.15</v>
      </c>
      <c r="V15" s="202">
        <v>0.56000000000000005</v>
      </c>
      <c r="W15" s="202">
        <v>1.01</v>
      </c>
      <c r="X15" s="202">
        <v>2.73</v>
      </c>
      <c r="Y15" s="202">
        <v>0</v>
      </c>
      <c r="Z15" s="202">
        <v>2.21</v>
      </c>
      <c r="AA15" s="202">
        <v>0</v>
      </c>
      <c r="AB15" s="202">
        <v>0</v>
      </c>
      <c r="AC15" s="202">
        <v>13.92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27.57</v>
      </c>
      <c r="AJ15" s="202">
        <v>0</v>
      </c>
      <c r="AK15" s="202">
        <v>14.91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13.05</v>
      </c>
      <c r="D16" s="202">
        <v>0</v>
      </c>
      <c r="E16" s="202">
        <v>0</v>
      </c>
      <c r="F16" s="202">
        <v>21.32</v>
      </c>
      <c r="G16" s="202">
        <v>0</v>
      </c>
      <c r="H16" s="202">
        <v>0</v>
      </c>
      <c r="I16" s="202">
        <v>15.8</v>
      </c>
      <c r="J16" s="202">
        <v>7.19</v>
      </c>
      <c r="K16" s="202">
        <v>4.42</v>
      </c>
      <c r="L16" s="202">
        <v>258.5</v>
      </c>
      <c r="M16" s="202">
        <v>0.95</v>
      </c>
      <c r="N16" s="202">
        <v>1.21</v>
      </c>
      <c r="O16" s="202">
        <v>0</v>
      </c>
      <c r="P16" s="202">
        <v>1.43</v>
      </c>
      <c r="Q16" s="202">
        <v>0</v>
      </c>
      <c r="R16" s="202">
        <v>0</v>
      </c>
      <c r="S16" s="202">
        <v>0.1</v>
      </c>
      <c r="T16" s="202">
        <v>0</v>
      </c>
      <c r="U16" s="202">
        <v>2.15</v>
      </c>
      <c r="V16" s="202">
        <v>0.56000000000000005</v>
      </c>
      <c r="W16" s="202">
        <v>1.01</v>
      </c>
      <c r="X16" s="202">
        <v>2.73</v>
      </c>
      <c r="Y16" s="202">
        <v>0</v>
      </c>
      <c r="Z16" s="202">
        <v>2.21</v>
      </c>
      <c r="AA16" s="202">
        <v>0</v>
      </c>
      <c r="AB16" s="202">
        <v>0</v>
      </c>
      <c r="AC16" s="202">
        <v>13.92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27.57</v>
      </c>
      <c r="AJ16" s="202">
        <v>0</v>
      </c>
      <c r="AK16" s="202">
        <v>14.91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13.05</v>
      </c>
      <c r="D17" s="202">
        <v>0</v>
      </c>
      <c r="E17" s="202">
        <v>0</v>
      </c>
      <c r="F17" s="202">
        <v>21.32</v>
      </c>
      <c r="G17" s="202">
        <v>0</v>
      </c>
      <c r="H17" s="202">
        <v>0</v>
      </c>
      <c r="I17" s="202">
        <v>15.8</v>
      </c>
      <c r="J17" s="202">
        <v>7.19</v>
      </c>
      <c r="K17" s="202">
        <v>4.42</v>
      </c>
      <c r="L17" s="202">
        <v>258.5</v>
      </c>
      <c r="M17" s="202">
        <v>0.95</v>
      </c>
      <c r="N17" s="202">
        <v>1.21</v>
      </c>
      <c r="O17" s="202">
        <v>0</v>
      </c>
      <c r="P17" s="202">
        <v>1.43</v>
      </c>
      <c r="Q17" s="202">
        <v>0</v>
      </c>
      <c r="R17" s="202">
        <v>0</v>
      </c>
      <c r="S17" s="202">
        <v>0.1</v>
      </c>
      <c r="T17" s="202">
        <v>0</v>
      </c>
      <c r="U17" s="202">
        <v>2.15</v>
      </c>
      <c r="V17" s="202">
        <v>0.56000000000000005</v>
      </c>
      <c r="W17" s="202">
        <v>1.01</v>
      </c>
      <c r="X17" s="202">
        <v>2.73</v>
      </c>
      <c r="Y17" s="202">
        <v>0</v>
      </c>
      <c r="Z17" s="202">
        <v>2.21</v>
      </c>
      <c r="AA17" s="202">
        <v>0</v>
      </c>
      <c r="AB17" s="202">
        <v>0</v>
      </c>
      <c r="AC17" s="202">
        <v>13.92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27.57</v>
      </c>
      <c r="AJ17" s="202">
        <v>0</v>
      </c>
      <c r="AK17" s="202">
        <v>14.91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13.05</v>
      </c>
      <c r="D18" s="202">
        <v>0</v>
      </c>
      <c r="E18" s="202">
        <v>0</v>
      </c>
      <c r="F18" s="202">
        <v>21.32</v>
      </c>
      <c r="G18" s="202">
        <v>0</v>
      </c>
      <c r="H18" s="202">
        <v>0</v>
      </c>
      <c r="I18" s="202">
        <v>15.8</v>
      </c>
      <c r="J18" s="202">
        <v>7.19</v>
      </c>
      <c r="K18" s="202">
        <v>4.42</v>
      </c>
      <c r="L18" s="202">
        <v>258.5</v>
      </c>
      <c r="M18" s="202">
        <v>0.95</v>
      </c>
      <c r="N18" s="202">
        <v>1.21</v>
      </c>
      <c r="O18" s="202">
        <v>0</v>
      </c>
      <c r="P18" s="202">
        <v>1.43</v>
      </c>
      <c r="Q18" s="202">
        <v>0</v>
      </c>
      <c r="R18" s="202">
        <v>0</v>
      </c>
      <c r="S18" s="202">
        <v>0.1</v>
      </c>
      <c r="T18" s="202">
        <v>0</v>
      </c>
      <c r="U18" s="202">
        <v>2.15</v>
      </c>
      <c r="V18" s="202">
        <v>0.56000000000000005</v>
      </c>
      <c r="W18" s="202">
        <v>1.01</v>
      </c>
      <c r="X18" s="202">
        <v>2.73</v>
      </c>
      <c r="Y18" s="202">
        <v>0</v>
      </c>
      <c r="Z18" s="202">
        <v>2.21</v>
      </c>
      <c r="AA18" s="202">
        <v>0</v>
      </c>
      <c r="AB18" s="202">
        <v>0</v>
      </c>
      <c r="AC18" s="202">
        <v>13.92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27.57</v>
      </c>
      <c r="AJ18" s="202">
        <v>0</v>
      </c>
      <c r="AK18" s="202">
        <v>14.91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13.05</v>
      </c>
      <c r="D19" s="202">
        <v>0</v>
      </c>
      <c r="E19" s="202">
        <v>0</v>
      </c>
      <c r="F19" s="202">
        <v>21.32</v>
      </c>
      <c r="G19" s="202">
        <v>0</v>
      </c>
      <c r="H19" s="202">
        <v>0</v>
      </c>
      <c r="I19" s="202">
        <v>15.8</v>
      </c>
      <c r="J19" s="202">
        <v>7.19</v>
      </c>
      <c r="K19" s="202">
        <v>4.42</v>
      </c>
      <c r="L19" s="202">
        <v>260.43</v>
      </c>
      <c r="M19" s="202">
        <v>0.95</v>
      </c>
      <c r="N19" s="202">
        <v>1.21</v>
      </c>
      <c r="O19" s="202">
        <v>0</v>
      </c>
      <c r="P19" s="202">
        <v>1.43</v>
      </c>
      <c r="Q19" s="202">
        <v>0</v>
      </c>
      <c r="R19" s="202">
        <v>0</v>
      </c>
      <c r="S19" s="202">
        <v>0.1</v>
      </c>
      <c r="T19" s="202">
        <v>0</v>
      </c>
      <c r="U19" s="202">
        <v>2.15</v>
      </c>
      <c r="V19" s="202">
        <v>0.56000000000000005</v>
      </c>
      <c r="W19" s="202">
        <v>1.01</v>
      </c>
      <c r="X19" s="202">
        <v>2.73</v>
      </c>
      <c r="Y19" s="202">
        <v>0</v>
      </c>
      <c r="Z19" s="202">
        <v>2.21</v>
      </c>
      <c r="AA19" s="202">
        <v>0</v>
      </c>
      <c r="AB19" s="202">
        <v>0</v>
      </c>
      <c r="AC19" s="202">
        <v>13.92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28.15</v>
      </c>
      <c r="AJ19" s="202">
        <v>0</v>
      </c>
      <c r="AK19" s="202">
        <v>14.91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13.05</v>
      </c>
      <c r="D20" s="202">
        <v>0</v>
      </c>
      <c r="E20" s="202">
        <v>0</v>
      </c>
      <c r="F20" s="202">
        <v>21.32</v>
      </c>
      <c r="G20" s="202">
        <v>0</v>
      </c>
      <c r="H20" s="202">
        <v>0</v>
      </c>
      <c r="I20" s="202">
        <v>15.8</v>
      </c>
      <c r="J20" s="202">
        <v>7.19</v>
      </c>
      <c r="K20" s="202">
        <v>4.42</v>
      </c>
      <c r="L20" s="202">
        <v>260.43</v>
      </c>
      <c r="M20" s="202">
        <v>0.95</v>
      </c>
      <c r="N20" s="202">
        <v>1.21</v>
      </c>
      <c r="O20" s="202">
        <v>0</v>
      </c>
      <c r="P20" s="202">
        <v>1.43</v>
      </c>
      <c r="Q20" s="202">
        <v>0</v>
      </c>
      <c r="R20" s="202">
        <v>0</v>
      </c>
      <c r="S20" s="202">
        <v>0.1</v>
      </c>
      <c r="T20" s="202">
        <v>0</v>
      </c>
      <c r="U20" s="202">
        <v>2.15</v>
      </c>
      <c r="V20" s="202">
        <v>0.56000000000000005</v>
      </c>
      <c r="W20" s="202">
        <v>1.01</v>
      </c>
      <c r="X20" s="202">
        <v>2.73</v>
      </c>
      <c r="Y20" s="202">
        <v>0</v>
      </c>
      <c r="Z20" s="202">
        <v>2.21</v>
      </c>
      <c r="AA20" s="202">
        <v>0</v>
      </c>
      <c r="AB20" s="202">
        <v>0</v>
      </c>
      <c r="AC20" s="202">
        <v>13.92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28.15</v>
      </c>
      <c r="AJ20" s="202">
        <v>0</v>
      </c>
      <c r="AK20" s="202">
        <v>14.91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13.05</v>
      </c>
      <c r="D21" s="202">
        <v>0</v>
      </c>
      <c r="E21" s="202">
        <v>0</v>
      </c>
      <c r="F21" s="202">
        <v>21.32</v>
      </c>
      <c r="G21" s="202">
        <v>0</v>
      </c>
      <c r="H21" s="202">
        <v>0</v>
      </c>
      <c r="I21" s="202">
        <v>15.8</v>
      </c>
      <c r="J21" s="202">
        <v>7.19</v>
      </c>
      <c r="K21" s="202">
        <v>4.42</v>
      </c>
      <c r="L21" s="202">
        <v>260.43</v>
      </c>
      <c r="M21" s="202">
        <v>0.95</v>
      </c>
      <c r="N21" s="202">
        <v>1.21</v>
      </c>
      <c r="O21" s="202">
        <v>0</v>
      </c>
      <c r="P21" s="202">
        <v>1.43</v>
      </c>
      <c r="Q21" s="202">
        <v>0</v>
      </c>
      <c r="R21" s="202">
        <v>0</v>
      </c>
      <c r="S21" s="202">
        <v>0.1</v>
      </c>
      <c r="T21" s="202">
        <v>0</v>
      </c>
      <c r="U21" s="202">
        <v>2.15</v>
      </c>
      <c r="V21" s="202">
        <v>0.56000000000000005</v>
      </c>
      <c r="W21" s="202">
        <v>1.01</v>
      </c>
      <c r="X21" s="202">
        <v>2.73</v>
      </c>
      <c r="Y21" s="202">
        <v>0</v>
      </c>
      <c r="Z21" s="202">
        <v>2.21</v>
      </c>
      <c r="AA21" s="202">
        <v>0</v>
      </c>
      <c r="AB21" s="202">
        <v>0</v>
      </c>
      <c r="AC21" s="202">
        <v>13.92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28.15</v>
      </c>
      <c r="AJ21" s="202">
        <v>0</v>
      </c>
      <c r="AK21" s="202">
        <v>14.91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13.05</v>
      </c>
      <c r="D22" s="202">
        <v>0</v>
      </c>
      <c r="E22" s="202">
        <v>0</v>
      </c>
      <c r="F22" s="202">
        <v>21.32</v>
      </c>
      <c r="G22" s="202">
        <v>0</v>
      </c>
      <c r="H22" s="202">
        <v>0</v>
      </c>
      <c r="I22" s="202">
        <v>15.8</v>
      </c>
      <c r="J22" s="202">
        <v>7.19</v>
      </c>
      <c r="K22" s="202">
        <v>4.42</v>
      </c>
      <c r="L22" s="202">
        <v>260.43</v>
      </c>
      <c r="M22" s="202">
        <v>0.95</v>
      </c>
      <c r="N22" s="202">
        <v>1.21</v>
      </c>
      <c r="O22" s="202">
        <v>0</v>
      </c>
      <c r="P22" s="202">
        <v>1.43</v>
      </c>
      <c r="Q22" s="202">
        <v>0</v>
      </c>
      <c r="R22" s="202">
        <v>0</v>
      </c>
      <c r="S22" s="202">
        <v>0.1</v>
      </c>
      <c r="T22" s="202">
        <v>0</v>
      </c>
      <c r="U22" s="202">
        <v>2.15</v>
      </c>
      <c r="V22" s="202">
        <v>0.56000000000000005</v>
      </c>
      <c r="W22" s="202">
        <v>1.01</v>
      </c>
      <c r="X22" s="202">
        <v>2.73</v>
      </c>
      <c r="Y22" s="202">
        <v>0</v>
      </c>
      <c r="Z22" s="202">
        <v>2.21</v>
      </c>
      <c r="AA22" s="202">
        <v>0</v>
      </c>
      <c r="AB22" s="202">
        <v>0</v>
      </c>
      <c r="AC22" s="202">
        <v>13.92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28.15</v>
      </c>
      <c r="AJ22" s="202">
        <v>0</v>
      </c>
      <c r="AK22" s="202">
        <v>14.91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13.05</v>
      </c>
      <c r="D23" s="202">
        <v>0</v>
      </c>
      <c r="E23" s="202">
        <v>0</v>
      </c>
      <c r="F23" s="202">
        <v>21.32</v>
      </c>
      <c r="G23" s="202">
        <v>0</v>
      </c>
      <c r="H23" s="202">
        <v>0</v>
      </c>
      <c r="I23" s="202">
        <v>15.8</v>
      </c>
      <c r="J23" s="202">
        <v>7.19</v>
      </c>
      <c r="K23" s="202">
        <v>4.42</v>
      </c>
      <c r="L23" s="202">
        <v>143.58000000000001</v>
      </c>
      <c r="M23" s="202">
        <v>0.95</v>
      </c>
      <c r="N23" s="202">
        <v>1.21</v>
      </c>
      <c r="O23" s="202">
        <v>0</v>
      </c>
      <c r="P23" s="202">
        <v>1.43</v>
      </c>
      <c r="Q23" s="202">
        <v>0</v>
      </c>
      <c r="R23" s="202">
        <v>0</v>
      </c>
      <c r="S23" s="202">
        <v>0.1</v>
      </c>
      <c r="T23" s="202">
        <v>0</v>
      </c>
      <c r="U23" s="202">
        <v>2.15</v>
      </c>
      <c r="V23" s="202">
        <v>0.56000000000000005</v>
      </c>
      <c r="W23" s="202">
        <v>1.01</v>
      </c>
      <c r="X23" s="202">
        <v>2.73</v>
      </c>
      <c r="Y23" s="202">
        <v>0</v>
      </c>
      <c r="Z23" s="202">
        <v>2.21</v>
      </c>
      <c r="AA23" s="202">
        <v>0</v>
      </c>
      <c r="AB23" s="202">
        <v>0</v>
      </c>
      <c r="AC23" s="202">
        <v>13.92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28.15</v>
      </c>
      <c r="AJ23" s="202">
        <v>0</v>
      </c>
      <c r="AK23" s="202">
        <v>14.91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13.05</v>
      </c>
      <c r="D24" s="202">
        <v>0</v>
      </c>
      <c r="E24" s="202">
        <v>0</v>
      </c>
      <c r="F24" s="202">
        <v>21.32</v>
      </c>
      <c r="G24" s="202">
        <v>0</v>
      </c>
      <c r="H24" s="202">
        <v>0</v>
      </c>
      <c r="I24" s="202">
        <v>15.8</v>
      </c>
      <c r="J24" s="202">
        <v>7.19</v>
      </c>
      <c r="K24" s="202">
        <v>4.42</v>
      </c>
      <c r="L24" s="202">
        <v>19.39</v>
      </c>
      <c r="M24" s="202">
        <v>0.95</v>
      </c>
      <c r="N24" s="202">
        <v>1.21</v>
      </c>
      <c r="O24" s="202">
        <v>0</v>
      </c>
      <c r="P24" s="202">
        <v>1.43</v>
      </c>
      <c r="Q24" s="202">
        <v>0</v>
      </c>
      <c r="R24" s="202">
        <v>0</v>
      </c>
      <c r="S24" s="202">
        <v>0.1</v>
      </c>
      <c r="T24" s="202">
        <v>0</v>
      </c>
      <c r="U24" s="202">
        <v>2.15</v>
      </c>
      <c r="V24" s="202">
        <v>0.56000000000000005</v>
      </c>
      <c r="W24" s="202">
        <v>1.01</v>
      </c>
      <c r="X24" s="202">
        <v>2.73</v>
      </c>
      <c r="Y24" s="202">
        <v>0</v>
      </c>
      <c r="Z24" s="202">
        <v>2.21</v>
      </c>
      <c r="AA24" s="202">
        <v>0</v>
      </c>
      <c r="AB24" s="202">
        <v>0</v>
      </c>
      <c r="AC24" s="202">
        <v>13.92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28.15</v>
      </c>
      <c r="AJ24" s="202">
        <v>0</v>
      </c>
      <c r="AK24" s="202">
        <v>14.91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13.05</v>
      </c>
      <c r="D25" s="202">
        <v>0</v>
      </c>
      <c r="E25" s="202">
        <v>0</v>
      </c>
      <c r="F25" s="202">
        <v>21.32</v>
      </c>
      <c r="G25" s="202">
        <v>0</v>
      </c>
      <c r="H25" s="202">
        <v>0</v>
      </c>
      <c r="I25" s="202">
        <v>15.8</v>
      </c>
      <c r="J25" s="202">
        <v>7.19</v>
      </c>
      <c r="K25" s="202">
        <v>4.42</v>
      </c>
      <c r="L25" s="202">
        <v>19.39</v>
      </c>
      <c r="M25" s="202">
        <v>0.95</v>
      </c>
      <c r="N25" s="202">
        <v>1.21</v>
      </c>
      <c r="O25" s="202">
        <v>0</v>
      </c>
      <c r="P25" s="202">
        <v>1.43</v>
      </c>
      <c r="Q25" s="202">
        <v>0</v>
      </c>
      <c r="R25" s="202">
        <v>0</v>
      </c>
      <c r="S25" s="202">
        <v>0.1</v>
      </c>
      <c r="T25" s="202">
        <v>0</v>
      </c>
      <c r="U25" s="202">
        <v>2.15</v>
      </c>
      <c r="V25" s="202">
        <v>0.56000000000000005</v>
      </c>
      <c r="W25" s="202">
        <v>1.01</v>
      </c>
      <c r="X25" s="202">
        <v>2.73</v>
      </c>
      <c r="Y25" s="202">
        <v>0</v>
      </c>
      <c r="Z25" s="202">
        <v>2.21</v>
      </c>
      <c r="AA25" s="202">
        <v>0</v>
      </c>
      <c r="AB25" s="202">
        <v>0</v>
      </c>
      <c r="AC25" s="202">
        <v>13.92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28.15</v>
      </c>
      <c r="AJ25" s="202">
        <v>0</v>
      </c>
      <c r="AK25" s="202">
        <v>14.91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13.05</v>
      </c>
      <c r="D26" s="202">
        <v>0</v>
      </c>
      <c r="E26" s="202">
        <v>0</v>
      </c>
      <c r="F26" s="202">
        <v>21.32</v>
      </c>
      <c r="G26" s="202">
        <v>0</v>
      </c>
      <c r="H26" s="202">
        <v>0</v>
      </c>
      <c r="I26" s="202">
        <v>15.8</v>
      </c>
      <c r="J26" s="202">
        <v>7.19</v>
      </c>
      <c r="K26" s="202">
        <v>4.42</v>
      </c>
      <c r="L26" s="202">
        <v>19.39</v>
      </c>
      <c r="M26" s="202">
        <v>0.95</v>
      </c>
      <c r="N26" s="202">
        <v>1.21</v>
      </c>
      <c r="O26" s="202">
        <v>0</v>
      </c>
      <c r="P26" s="202">
        <v>1.43</v>
      </c>
      <c r="Q26" s="202">
        <v>0</v>
      </c>
      <c r="R26" s="202">
        <v>0</v>
      </c>
      <c r="S26" s="202">
        <v>0.1</v>
      </c>
      <c r="T26" s="202">
        <v>0</v>
      </c>
      <c r="U26" s="202">
        <v>2.15</v>
      </c>
      <c r="V26" s="202">
        <v>0.56000000000000005</v>
      </c>
      <c r="W26" s="202">
        <v>1.01</v>
      </c>
      <c r="X26" s="202">
        <v>2.73</v>
      </c>
      <c r="Y26" s="202">
        <v>0</v>
      </c>
      <c r="Z26" s="202">
        <v>2.21</v>
      </c>
      <c r="AA26" s="202">
        <v>0</v>
      </c>
      <c r="AB26" s="202">
        <v>0</v>
      </c>
      <c r="AC26" s="202">
        <v>13.92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28.15</v>
      </c>
      <c r="AJ26" s="202">
        <v>0</v>
      </c>
      <c r="AK26" s="202">
        <v>14.91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13.05</v>
      </c>
      <c r="D27" s="202">
        <v>0</v>
      </c>
      <c r="E27" s="202">
        <v>0</v>
      </c>
      <c r="F27" s="202">
        <v>21.32</v>
      </c>
      <c r="G27" s="202">
        <v>0</v>
      </c>
      <c r="H27" s="202">
        <v>0</v>
      </c>
      <c r="I27" s="202">
        <v>15.8</v>
      </c>
      <c r="J27" s="202">
        <v>7.19</v>
      </c>
      <c r="K27" s="202">
        <v>4.42</v>
      </c>
      <c r="L27" s="202">
        <v>19.39</v>
      </c>
      <c r="M27" s="202">
        <v>0.95</v>
      </c>
      <c r="N27" s="202">
        <v>1.21</v>
      </c>
      <c r="O27" s="202">
        <v>0</v>
      </c>
      <c r="P27" s="202">
        <v>1.43</v>
      </c>
      <c r="Q27" s="202">
        <v>0</v>
      </c>
      <c r="R27" s="202">
        <v>0</v>
      </c>
      <c r="S27" s="202">
        <v>0.1</v>
      </c>
      <c r="T27" s="202">
        <v>0</v>
      </c>
      <c r="U27" s="202">
        <v>2.15</v>
      </c>
      <c r="V27" s="202">
        <v>0.56000000000000005</v>
      </c>
      <c r="W27" s="202">
        <v>1.01</v>
      </c>
      <c r="X27" s="202">
        <v>2.73</v>
      </c>
      <c r="Y27" s="202">
        <v>0</v>
      </c>
      <c r="Z27" s="202">
        <v>2.21</v>
      </c>
      <c r="AA27" s="202">
        <v>0</v>
      </c>
      <c r="AB27" s="202">
        <v>0</v>
      </c>
      <c r="AC27" s="202">
        <v>13.92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28.73</v>
      </c>
      <c r="AJ27" s="202">
        <v>0</v>
      </c>
      <c r="AK27" s="202">
        <v>14.91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13.05</v>
      </c>
      <c r="D28" s="202">
        <v>0</v>
      </c>
      <c r="E28" s="202">
        <v>0</v>
      </c>
      <c r="F28" s="202">
        <v>21.32</v>
      </c>
      <c r="G28" s="202">
        <v>0</v>
      </c>
      <c r="H28" s="202">
        <v>0</v>
      </c>
      <c r="I28" s="202">
        <v>15.8</v>
      </c>
      <c r="J28" s="202">
        <v>7.19</v>
      </c>
      <c r="K28" s="202">
        <v>4.42</v>
      </c>
      <c r="L28" s="202">
        <v>19.39</v>
      </c>
      <c r="M28" s="202">
        <v>0.95</v>
      </c>
      <c r="N28" s="202">
        <v>1.21</v>
      </c>
      <c r="O28" s="202">
        <v>0</v>
      </c>
      <c r="P28" s="202">
        <v>1.43</v>
      </c>
      <c r="Q28" s="202">
        <v>0</v>
      </c>
      <c r="R28" s="202">
        <v>0</v>
      </c>
      <c r="S28" s="202">
        <v>0.1</v>
      </c>
      <c r="T28" s="202">
        <v>0</v>
      </c>
      <c r="U28" s="202">
        <v>2.15</v>
      </c>
      <c r="V28" s="202">
        <v>0.56000000000000005</v>
      </c>
      <c r="W28" s="202">
        <v>1.01</v>
      </c>
      <c r="X28" s="202">
        <v>2.73</v>
      </c>
      <c r="Y28" s="202">
        <v>0</v>
      </c>
      <c r="Z28" s="202">
        <v>2.21</v>
      </c>
      <c r="AA28" s="202">
        <v>0</v>
      </c>
      <c r="AB28" s="202">
        <v>0</v>
      </c>
      <c r="AC28" s="202">
        <v>13.92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28.73</v>
      </c>
      <c r="AJ28" s="202">
        <v>0</v>
      </c>
      <c r="AK28" s="202">
        <v>14.91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13.05</v>
      </c>
      <c r="D29" s="202">
        <v>0</v>
      </c>
      <c r="E29" s="202">
        <v>0</v>
      </c>
      <c r="F29" s="202">
        <v>21.32</v>
      </c>
      <c r="G29" s="202">
        <v>0</v>
      </c>
      <c r="H29" s="202">
        <v>0</v>
      </c>
      <c r="I29" s="202">
        <v>15.8</v>
      </c>
      <c r="J29" s="202">
        <v>7.19</v>
      </c>
      <c r="K29" s="202">
        <v>4.42</v>
      </c>
      <c r="L29" s="202">
        <v>162.91</v>
      </c>
      <c r="M29" s="202">
        <v>0.95</v>
      </c>
      <c r="N29" s="202">
        <v>1.21</v>
      </c>
      <c r="O29" s="202">
        <v>0</v>
      </c>
      <c r="P29" s="202">
        <v>1.43</v>
      </c>
      <c r="Q29" s="202">
        <v>0</v>
      </c>
      <c r="R29" s="202">
        <v>0</v>
      </c>
      <c r="S29" s="202">
        <v>0.1</v>
      </c>
      <c r="T29" s="202">
        <v>0</v>
      </c>
      <c r="U29" s="202">
        <v>2.15</v>
      </c>
      <c r="V29" s="202">
        <v>0.56000000000000005</v>
      </c>
      <c r="W29" s="202">
        <v>1.01</v>
      </c>
      <c r="X29" s="202">
        <v>2.73</v>
      </c>
      <c r="Y29" s="202">
        <v>0</v>
      </c>
      <c r="Z29" s="202">
        <v>2.21</v>
      </c>
      <c r="AA29" s="202">
        <v>0</v>
      </c>
      <c r="AB29" s="202">
        <v>0</v>
      </c>
      <c r="AC29" s="202">
        <v>13.92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28.73</v>
      </c>
      <c r="AJ29" s="202">
        <v>0</v>
      </c>
      <c r="AK29" s="202">
        <v>14.91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13.05</v>
      </c>
      <c r="D30" s="202">
        <v>0</v>
      </c>
      <c r="E30" s="202">
        <v>0</v>
      </c>
      <c r="F30" s="202">
        <v>21.32</v>
      </c>
      <c r="G30" s="202">
        <v>0</v>
      </c>
      <c r="H30" s="202">
        <v>0</v>
      </c>
      <c r="I30" s="202">
        <v>15.8</v>
      </c>
      <c r="J30" s="202">
        <v>7.19</v>
      </c>
      <c r="K30" s="202">
        <v>4.42</v>
      </c>
      <c r="L30" s="202">
        <v>258.5</v>
      </c>
      <c r="M30" s="202">
        <v>0.95</v>
      </c>
      <c r="N30" s="202">
        <v>1.21</v>
      </c>
      <c r="O30" s="202">
        <v>0</v>
      </c>
      <c r="P30" s="202">
        <v>1.43</v>
      </c>
      <c r="Q30" s="202">
        <v>0</v>
      </c>
      <c r="R30" s="202">
        <v>0</v>
      </c>
      <c r="S30" s="202">
        <v>0.1</v>
      </c>
      <c r="T30" s="202">
        <v>0</v>
      </c>
      <c r="U30" s="202">
        <v>2.15</v>
      </c>
      <c r="V30" s="202">
        <v>0.56000000000000005</v>
      </c>
      <c r="W30" s="202">
        <v>1.01</v>
      </c>
      <c r="X30" s="202">
        <v>2.73</v>
      </c>
      <c r="Y30" s="202">
        <v>0</v>
      </c>
      <c r="Z30" s="202">
        <v>2.21</v>
      </c>
      <c r="AA30" s="202">
        <v>0</v>
      </c>
      <c r="AB30" s="202">
        <v>0</v>
      </c>
      <c r="AC30" s="202">
        <v>13.92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28.34</v>
      </c>
      <c r="AJ30" s="202">
        <v>0</v>
      </c>
      <c r="AK30" s="202">
        <v>14.91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12.73</v>
      </c>
      <c r="D31" s="202">
        <v>0</v>
      </c>
      <c r="E31" s="202">
        <v>0</v>
      </c>
      <c r="F31" s="202">
        <v>21.32</v>
      </c>
      <c r="G31" s="202">
        <v>0</v>
      </c>
      <c r="H31" s="202">
        <v>0</v>
      </c>
      <c r="I31" s="202">
        <v>15.8</v>
      </c>
      <c r="J31" s="202">
        <v>7.19</v>
      </c>
      <c r="K31" s="202">
        <v>4.42</v>
      </c>
      <c r="L31" s="202">
        <v>258.5</v>
      </c>
      <c r="M31" s="202">
        <v>0.95</v>
      </c>
      <c r="N31" s="202">
        <v>1.21</v>
      </c>
      <c r="O31" s="202">
        <v>0</v>
      </c>
      <c r="P31" s="202">
        <v>1.43</v>
      </c>
      <c r="Q31" s="202">
        <v>0</v>
      </c>
      <c r="R31" s="202">
        <v>0</v>
      </c>
      <c r="S31" s="202">
        <v>0.1</v>
      </c>
      <c r="T31" s="202">
        <v>0</v>
      </c>
      <c r="U31" s="202">
        <v>2.15</v>
      </c>
      <c r="V31" s="202">
        <v>0.56000000000000005</v>
      </c>
      <c r="W31" s="202">
        <v>1.01</v>
      </c>
      <c r="X31" s="202">
        <v>2.73</v>
      </c>
      <c r="Y31" s="202">
        <v>0</v>
      </c>
      <c r="Z31" s="202">
        <v>2.21</v>
      </c>
      <c r="AA31" s="202">
        <v>0</v>
      </c>
      <c r="AB31" s="202">
        <v>0</v>
      </c>
      <c r="AC31" s="202">
        <v>15.74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33.81</v>
      </c>
      <c r="AJ31" s="202">
        <v>0</v>
      </c>
      <c r="AK31" s="202">
        <v>14.91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12.73</v>
      </c>
      <c r="D32" s="202">
        <v>0</v>
      </c>
      <c r="E32" s="202">
        <v>0</v>
      </c>
      <c r="F32" s="202">
        <v>21.32</v>
      </c>
      <c r="G32" s="202">
        <v>0</v>
      </c>
      <c r="H32" s="202">
        <v>0</v>
      </c>
      <c r="I32" s="202">
        <v>15.8</v>
      </c>
      <c r="J32" s="202">
        <v>7.19</v>
      </c>
      <c r="K32" s="202">
        <v>4.42</v>
      </c>
      <c r="L32" s="202">
        <v>258.5</v>
      </c>
      <c r="M32" s="202">
        <v>0.95</v>
      </c>
      <c r="N32" s="202">
        <v>1.21</v>
      </c>
      <c r="O32" s="202">
        <v>0</v>
      </c>
      <c r="P32" s="202">
        <v>1.43</v>
      </c>
      <c r="Q32" s="202">
        <v>0.22</v>
      </c>
      <c r="R32" s="202">
        <v>7.79</v>
      </c>
      <c r="S32" s="202">
        <v>4.5199999999999996</v>
      </c>
      <c r="T32" s="202">
        <v>0</v>
      </c>
      <c r="U32" s="202">
        <v>2.15</v>
      </c>
      <c r="V32" s="202">
        <v>6.36</v>
      </c>
      <c r="W32" s="202">
        <v>10.68</v>
      </c>
      <c r="X32" s="202">
        <v>45.26</v>
      </c>
      <c r="Y32" s="202">
        <v>0</v>
      </c>
      <c r="Z32" s="202">
        <v>36.979999999999997</v>
      </c>
      <c r="AA32" s="202">
        <v>0</v>
      </c>
      <c r="AB32" s="202">
        <v>0</v>
      </c>
      <c r="AC32" s="202">
        <v>13.92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28.78</v>
      </c>
      <c r="AJ32" s="202">
        <v>0</v>
      </c>
      <c r="AK32" s="202">
        <v>14.91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12.73</v>
      </c>
      <c r="D33" s="202">
        <v>0</v>
      </c>
      <c r="E33" s="202">
        <v>0</v>
      </c>
      <c r="F33" s="202">
        <v>21.32</v>
      </c>
      <c r="G33" s="202">
        <v>0</v>
      </c>
      <c r="H33" s="202">
        <v>0</v>
      </c>
      <c r="I33" s="202">
        <v>15.8</v>
      </c>
      <c r="J33" s="202">
        <v>7.19</v>
      </c>
      <c r="K33" s="202">
        <v>4.42</v>
      </c>
      <c r="L33" s="202">
        <v>258.5</v>
      </c>
      <c r="M33" s="202">
        <v>0.95</v>
      </c>
      <c r="N33" s="202">
        <v>1.21</v>
      </c>
      <c r="O33" s="202">
        <v>0</v>
      </c>
      <c r="P33" s="202">
        <v>1.43</v>
      </c>
      <c r="Q33" s="202">
        <v>0.22</v>
      </c>
      <c r="R33" s="202">
        <v>7.79</v>
      </c>
      <c r="S33" s="202">
        <v>4.5199999999999996</v>
      </c>
      <c r="T33" s="202">
        <v>0</v>
      </c>
      <c r="U33" s="202">
        <v>2.15</v>
      </c>
      <c r="V33" s="202">
        <v>6.36</v>
      </c>
      <c r="W33" s="202">
        <v>10.68</v>
      </c>
      <c r="X33" s="202">
        <v>45.26</v>
      </c>
      <c r="Y33" s="202">
        <v>0</v>
      </c>
      <c r="Z33" s="202">
        <v>36.979999999999997</v>
      </c>
      <c r="AA33" s="202">
        <v>0</v>
      </c>
      <c r="AB33" s="202">
        <v>0</v>
      </c>
      <c r="AC33" s="202">
        <v>13.92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28.34</v>
      </c>
      <c r="AJ33" s="202">
        <v>0</v>
      </c>
      <c r="AK33" s="202">
        <v>14.91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12.73</v>
      </c>
      <c r="D34" s="202">
        <v>0</v>
      </c>
      <c r="E34" s="202">
        <v>0</v>
      </c>
      <c r="F34" s="202">
        <v>21.32</v>
      </c>
      <c r="G34" s="202">
        <v>0</v>
      </c>
      <c r="H34" s="202">
        <v>0</v>
      </c>
      <c r="I34" s="202">
        <v>15.8</v>
      </c>
      <c r="J34" s="202">
        <v>7.19</v>
      </c>
      <c r="K34" s="202">
        <v>4.42</v>
      </c>
      <c r="L34" s="202">
        <v>258.5</v>
      </c>
      <c r="M34" s="202">
        <v>0.95</v>
      </c>
      <c r="N34" s="202">
        <v>1.21</v>
      </c>
      <c r="O34" s="202">
        <v>0</v>
      </c>
      <c r="P34" s="202">
        <v>1.43</v>
      </c>
      <c r="Q34" s="202">
        <v>0.22</v>
      </c>
      <c r="R34" s="202">
        <v>7.79</v>
      </c>
      <c r="S34" s="202">
        <v>4.5199999999999996</v>
      </c>
      <c r="T34" s="202">
        <v>0</v>
      </c>
      <c r="U34" s="202">
        <v>2.15</v>
      </c>
      <c r="V34" s="202">
        <v>6.36</v>
      </c>
      <c r="W34" s="202">
        <v>10.68</v>
      </c>
      <c r="X34" s="202">
        <v>45.26</v>
      </c>
      <c r="Y34" s="202">
        <v>0</v>
      </c>
      <c r="Z34" s="202">
        <v>36.979999999999997</v>
      </c>
      <c r="AA34" s="202">
        <v>0</v>
      </c>
      <c r="AB34" s="202">
        <v>0</v>
      </c>
      <c r="AC34" s="202">
        <v>13.92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28.78</v>
      </c>
      <c r="AJ34" s="202">
        <v>0</v>
      </c>
      <c r="AK34" s="202">
        <v>14.91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12.73</v>
      </c>
      <c r="D35" s="202">
        <v>0</v>
      </c>
      <c r="E35" s="202">
        <v>0</v>
      </c>
      <c r="F35" s="202">
        <v>21.32</v>
      </c>
      <c r="G35" s="202">
        <v>0</v>
      </c>
      <c r="H35" s="202">
        <v>0</v>
      </c>
      <c r="I35" s="202">
        <v>15.8</v>
      </c>
      <c r="J35" s="202">
        <v>7.19</v>
      </c>
      <c r="K35" s="202">
        <v>4.42</v>
      </c>
      <c r="L35" s="202">
        <v>258.5</v>
      </c>
      <c r="M35" s="202">
        <v>0.95</v>
      </c>
      <c r="N35" s="202">
        <v>1.21</v>
      </c>
      <c r="O35" s="202">
        <v>0</v>
      </c>
      <c r="P35" s="202">
        <v>1.43</v>
      </c>
      <c r="Q35" s="202">
        <v>0.23</v>
      </c>
      <c r="R35" s="202">
        <v>13.01</v>
      </c>
      <c r="S35" s="202">
        <v>4.9400000000000004</v>
      </c>
      <c r="T35" s="202">
        <v>0</v>
      </c>
      <c r="U35" s="202">
        <v>2.15</v>
      </c>
      <c r="V35" s="202">
        <v>6.36</v>
      </c>
      <c r="W35" s="202">
        <v>10.68</v>
      </c>
      <c r="X35" s="202">
        <v>45.26</v>
      </c>
      <c r="Y35" s="202">
        <v>0</v>
      </c>
      <c r="Z35" s="202">
        <v>36.979999999999997</v>
      </c>
      <c r="AA35" s="202">
        <v>0</v>
      </c>
      <c r="AB35" s="202">
        <v>0</v>
      </c>
      <c r="AC35" s="202">
        <v>13.92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27.81</v>
      </c>
      <c r="AJ35" s="202">
        <v>0</v>
      </c>
      <c r="AK35" s="202">
        <v>14.91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12.73</v>
      </c>
      <c r="D36" s="202">
        <v>0</v>
      </c>
      <c r="E36" s="202">
        <v>0</v>
      </c>
      <c r="F36" s="202">
        <v>21.32</v>
      </c>
      <c r="G36" s="202">
        <v>0</v>
      </c>
      <c r="H36" s="202">
        <v>0</v>
      </c>
      <c r="I36" s="202">
        <v>15.8</v>
      </c>
      <c r="J36" s="202">
        <v>7.19</v>
      </c>
      <c r="K36" s="202">
        <v>4.42</v>
      </c>
      <c r="L36" s="202">
        <v>258.5</v>
      </c>
      <c r="M36" s="202">
        <v>0.95</v>
      </c>
      <c r="N36" s="202">
        <v>1.21</v>
      </c>
      <c r="O36" s="202">
        <v>0</v>
      </c>
      <c r="P36" s="202">
        <v>1.43</v>
      </c>
      <c r="Q36" s="202">
        <v>0.23</v>
      </c>
      <c r="R36" s="202">
        <v>13.01</v>
      </c>
      <c r="S36" s="202">
        <v>4.9400000000000004</v>
      </c>
      <c r="T36" s="202">
        <v>0</v>
      </c>
      <c r="U36" s="202">
        <v>2.15</v>
      </c>
      <c r="V36" s="202">
        <v>6.36</v>
      </c>
      <c r="W36" s="202">
        <v>10.68</v>
      </c>
      <c r="X36" s="202">
        <v>45.26</v>
      </c>
      <c r="Y36" s="202">
        <v>0</v>
      </c>
      <c r="Z36" s="202">
        <v>36.979999999999997</v>
      </c>
      <c r="AA36" s="202">
        <v>0</v>
      </c>
      <c r="AB36" s="202">
        <v>0</v>
      </c>
      <c r="AC36" s="202">
        <v>13.92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27.81</v>
      </c>
      <c r="AJ36" s="202">
        <v>0</v>
      </c>
      <c r="AK36" s="202">
        <v>14.91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12.73</v>
      </c>
      <c r="D37" s="202">
        <v>0</v>
      </c>
      <c r="E37" s="202">
        <v>0</v>
      </c>
      <c r="F37" s="202">
        <v>21.32</v>
      </c>
      <c r="G37" s="202">
        <v>0</v>
      </c>
      <c r="H37" s="202">
        <v>0</v>
      </c>
      <c r="I37" s="202">
        <v>15.8</v>
      </c>
      <c r="J37" s="202">
        <v>7.19</v>
      </c>
      <c r="K37" s="202">
        <v>4.42</v>
      </c>
      <c r="L37" s="202">
        <v>258.5</v>
      </c>
      <c r="M37" s="202">
        <v>0.95</v>
      </c>
      <c r="N37" s="202">
        <v>1.21</v>
      </c>
      <c r="O37" s="202">
        <v>0</v>
      </c>
      <c r="P37" s="202">
        <v>1.43</v>
      </c>
      <c r="Q37" s="202">
        <v>0.23</v>
      </c>
      <c r="R37" s="202">
        <v>8.14</v>
      </c>
      <c r="S37" s="202">
        <v>4.9400000000000004</v>
      </c>
      <c r="T37" s="202">
        <v>0</v>
      </c>
      <c r="U37" s="202">
        <v>2.15</v>
      </c>
      <c r="V37" s="202">
        <v>6.36</v>
      </c>
      <c r="W37" s="202">
        <v>10.68</v>
      </c>
      <c r="X37" s="202">
        <v>45.26</v>
      </c>
      <c r="Y37" s="202">
        <v>0</v>
      </c>
      <c r="Z37" s="202">
        <v>36.979999999999997</v>
      </c>
      <c r="AA37" s="202">
        <v>0</v>
      </c>
      <c r="AB37" s="202">
        <v>0</v>
      </c>
      <c r="AC37" s="202">
        <v>13.92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27.81</v>
      </c>
      <c r="AJ37" s="202">
        <v>0</v>
      </c>
      <c r="AK37" s="202">
        <v>14.91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12.73</v>
      </c>
      <c r="D38" s="202">
        <v>0</v>
      </c>
      <c r="E38" s="202">
        <v>0</v>
      </c>
      <c r="F38" s="202">
        <v>21.32</v>
      </c>
      <c r="G38" s="202">
        <v>0</v>
      </c>
      <c r="H38" s="202">
        <v>0</v>
      </c>
      <c r="I38" s="202">
        <v>15.8</v>
      </c>
      <c r="J38" s="202">
        <v>7.19</v>
      </c>
      <c r="K38" s="202">
        <v>4.42</v>
      </c>
      <c r="L38" s="202">
        <v>258.5</v>
      </c>
      <c r="M38" s="202">
        <v>0.95</v>
      </c>
      <c r="N38" s="202">
        <v>1.21</v>
      </c>
      <c r="O38" s="202">
        <v>0</v>
      </c>
      <c r="P38" s="202">
        <v>1.43</v>
      </c>
      <c r="Q38" s="202">
        <v>0.23</v>
      </c>
      <c r="R38" s="202">
        <v>12.44</v>
      </c>
      <c r="S38" s="202">
        <v>4.9400000000000004</v>
      </c>
      <c r="T38" s="202">
        <v>0</v>
      </c>
      <c r="U38" s="202">
        <v>2.15</v>
      </c>
      <c r="V38" s="202">
        <v>6.36</v>
      </c>
      <c r="W38" s="202">
        <v>10.68</v>
      </c>
      <c r="X38" s="202">
        <v>45.26</v>
      </c>
      <c r="Y38" s="202">
        <v>0</v>
      </c>
      <c r="Z38" s="202">
        <v>36.979999999999997</v>
      </c>
      <c r="AA38" s="202">
        <v>0</v>
      </c>
      <c r="AB38" s="202">
        <v>0</v>
      </c>
      <c r="AC38" s="202">
        <v>13.92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32.700000000000003</v>
      </c>
      <c r="AJ38" s="202">
        <v>0</v>
      </c>
      <c r="AK38" s="202">
        <v>14.91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12.56</v>
      </c>
      <c r="D39" s="202">
        <v>0</v>
      </c>
      <c r="E39" s="202">
        <v>0</v>
      </c>
      <c r="F39" s="202">
        <v>21.32</v>
      </c>
      <c r="G39" s="202">
        <v>0</v>
      </c>
      <c r="H39" s="202">
        <v>0</v>
      </c>
      <c r="I39" s="202">
        <v>15.8</v>
      </c>
      <c r="J39" s="202">
        <v>7.19</v>
      </c>
      <c r="K39" s="202">
        <v>4.42</v>
      </c>
      <c r="L39" s="202">
        <v>258.5</v>
      </c>
      <c r="M39" s="202">
        <v>0.95</v>
      </c>
      <c r="N39" s="202">
        <v>1.21</v>
      </c>
      <c r="O39" s="202">
        <v>0</v>
      </c>
      <c r="P39" s="202">
        <v>1.43</v>
      </c>
      <c r="Q39" s="202">
        <v>0.23</v>
      </c>
      <c r="R39" s="202">
        <v>10.99</v>
      </c>
      <c r="S39" s="202">
        <v>4.99</v>
      </c>
      <c r="T39" s="202">
        <v>0</v>
      </c>
      <c r="U39" s="202">
        <v>2.15</v>
      </c>
      <c r="V39" s="202">
        <v>6.36</v>
      </c>
      <c r="W39" s="202">
        <v>10.68</v>
      </c>
      <c r="X39" s="202">
        <v>45.26</v>
      </c>
      <c r="Y39" s="202">
        <v>0</v>
      </c>
      <c r="Z39" s="202">
        <v>36.979999999999997</v>
      </c>
      <c r="AA39" s="202">
        <v>0</v>
      </c>
      <c r="AB39" s="202">
        <v>0</v>
      </c>
      <c r="AC39" s="202">
        <v>15.99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32.950000000000003</v>
      </c>
      <c r="AJ39" s="202">
        <v>0</v>
      </c>
      <c r="AK39" s="202">
        <v>14.91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12.56</v>
      </c>
      <c r="D40" s="202">
        <v>0</v>
      </c>
      <c r="E40" s="202">
        <v>0</v>
      </c>
      <c r="F40" s="202">
        <v>21.32</v>
      </c>
      <c r="G40" s="202">
        <v>0</v>
      </c>
      <c r="H40" s="202">
        <v>0</v>
      </c>
      <c r="I40" s="202">
        <v>15.8</v>
      </c>
      <c r="J40" s="202">
        <v>7.19</v>
      </c>
      <c r="K40" s="202">
        <v>4.42</v>
      </c>
      <c r="L40" s="202">
        <v>258.5</v>
      </c>
      <c r="M40" s="202">
        <v>0.95</v>
      </c>
      <c r="N40" s="202">
        <v>1.21</v>
      </c>
      <c r="O40" s="202">
        <v>0</v>
      </c>
      <c r="P40" s="202">
        <v>1.43</v>
      </c>
      <c r="Q40" s="202">
        <v>0.23</v>
      </c>
      <c r="R40" s="202">
        <v>10.99</v>
      </c>
      <c r="S40" s="202">
        <v>4.99</v>
      </c>
      <c r="T40" s="202">
        <v>0</v>
      </c>
      <c r="U40" s="202">
        <v>2.15</v>
      </c>
      <c r="V40" s="202">
        <v>6.36</v>
      </c>
      <c r="W40" s="202">
        <v>10.68</v>
      </c>
      <c r="X40" s="202">
        <v>45.26</v>
      </c>
      <c r="Y40" s="202">
        <v>0</v>
      </c>
      <c r="Z40" s="202">
        <v>36.979999999999997</v>
      </c>
      <c r="AA40" s="202">
        <v>0</v>
      </c>
      <c r="AB40" s="202">
        <v>0</v>
      </c>
      <c r="AC40" s="202">
        <v>15.99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32.950000000000003</v>
      </c>
      <c r="AJ40" s="202">
        <v>0</v>
      </c>
      <c r="AK40" s="202">
        <v>14.91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12.56</v>
      </c>
      <c r="D41" s="202">
        <v>0</v>
      </c>
      <c r="E41" s="202">
        <v>0</v>
      </c>
      <c r="F41" s="202">
        <v>21.32</v>
      </c>
      <c r="G41" s="202">
        <v>0</v>
      </c>
      <c r="H41" s="202">
        <v>0</v>
      </c>
      <c r="I41" s="202">
        <v>15.8</v>
      </c>
      <c r="J41" s="202">
        <v>7.19</v>
      </c>
      <c r="K41" s="202">
        <v>4.58</v>
      </c>
      <c r="L41" s="202">
        <v>258.5</v>
      </c>
      <c r="M41" s="202">
        <v>0.95</v>
      </c>
      <c r="N41" s="202">
        <v>1.21</v>
      </c>
      <c r="O41" s="202">
        <v>0</v>
      </c>
      <c r="P41" s="202">
        <v>1.43</v>
      </c>
      <c r="Q41" s="202">
        <v>0.23</v>
      </c>
      <c r="R41" s="202">
        <v>10.99</v>
      </c>
      <c r="S41" s="202">
        <v>4.99</v>
      </c>
      <c r="T41" s="202">
        <v>0</v>
      </c>
      <c r="U41" s="202">
        <v>2.15</v>
      </c>
      <c r="V41" s="202">
        <v>6.36</v>
      </c>
      <c r="W41" s="202">
        <v>10.68</v>
      </c>
      <c r="X41" s="202">
        <v>45.26</v>
      </c>
      <c r="Y41" s="202">
        <v>0</v>
      </c>
      <c r="Z41" s="202">
        <v>36.979999999999997</v>
      </c>
      <c r="AA41" s="202">
        <v>0</v>
      </c>
      <c r="AB41" s="202">
        <v>0</v>
      </c>
      <c r="AC41" s="202">
        <v>13.92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27.81</v>
      </c>
      <c r="AJ41" s="202">
        <v>0</v>
      </c>
      <c r="AK41" s="202">
        <v>14.91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12.56</v>
      </c>
      <c r="D42" s="202">
        <v>0</v>
      </c>
      <c r="E42" s="202">
        <v>0</v>
      </c>
      <c r="F42" s="202">
        <v>21.32</v>
      </c>
      <c r="G42" s="202">
        <v>0</v>
      </c>
      <c r="H42" s="202">
        <v>0</v>
      </c>
      <c r="I42" s="202">
        <v>15.8</v>
      </c>
      <c r="J42" s="202">
        <v>7.19</v>
      </c>
      <c r="K42" s="202">
        <v>4.58</v>
      </c>
      <c r="L42" s="202">
        <v>258.5</v>
      </c>
      <c r="M42" s="202">
        <v>0.95</v>
      </c>
      <c r="N42" s="202">
        <v>1.21</v>
      </c>
      <c r="O42" s="202">
        <v>0</v>
      </c>
      <c r="P42" s="202">
        <v>1.43</v>
      </c>
      <c r="Q42" s="202">
        <v>0.23</v>
      </c>
      <c r="R42" s="202">
        <v>10.99</v>
      </c>
      <c r="S42" s="202">
        <v>4.99</v>
      </c>
      <c r="T42" s="202">
        <v>0</v>
      </c>
      <c r="U42" s="202">
        <v>2.15</v>
      </c>
      <c r="V42" s="202">
        <v>6.36</v>
      </c>
      <c r="W42" s="202">
        <v>10.68</v>
      </c>
      <c r="X42" s="202">
        <v>45.26</v>
      </c>
      <c r="Y42" s="202">
        <v>0</v>
      </c>
      <c r="Z42" s="202">
        <v>36.979999999999997</v>
      </c>
      <c r="AA42" s="202">
        <v>0</v>
      </c>
      <c r="AB42" s="202">
        <v>0</v>
      </c>
      <c r="AC42" s="202">
        <v>13.92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27.81</v>
      </c>
      <c r="AJ42" s="202">
        <v>0</v>
      </c>
      <c r="AK42" s="202">
        <v>14.91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12.56</v>
      </c>
      <c r="D43" s="202">
        <v>0</v>
      </c>
      <c r="E43" s="202">
        <v>0</v>
      </c>
      <c r="F43" s="202">
        <v>21.32</v>
      </c>
      <c r="G43" s="202">
        <v>0</v>
      </c>
      <c r="H43" s="202">
        <v>0</v>
      </c>
      <c r="I43" s="202">
        <v>15.8</v>
      </c>
      <c r="J43" s="202">
        <v>7.19</v>
      </c>
      <c r="K43" s="202">
        <v>4.58</v>
      </c>
      <c r="L43" s="202">
        <v>258.5</v>
      </c>
      <c r="M43" s="202">
        <v>0.95</v>
      </c>
      <c r="N43" s="202">
        <v>1.21</v>
      </c>
      <c r="O43" s="202">
        <v>0</v>
      </c>
      <c r="P43" s="202">
        <v>1.43</v>
      </c>
      <c r="Q43" s="202">
        <v>0.23</v>
      </c>
      <c r="R43" s="202">
        <v>13.01</v>
      </c>
      <c r="S43" s="202">
        <v>4.99</v>
      </c>
      <c r="T43" s="202">
        <v>0</v>
      </c>
      <c r="U43" s="202">
        <v>2.15</v>
      </c>
      <c r="V43" s="202">
        <v>6.36</v>
      </c>
      <c r="W43" s="202">
        <v>10.68</v>
      </c>
      <c r="X43" s="202">
        <v>45.26</v>
      </c>
      <c r="Y43" s="202">
        <v>0</v>
      </c>
      <c r="Z43" s="202">
        <v>36.979999999999997</v>
      </c>
      <c r="AA43" s="202">
        <v>0</v>
      </c>
      <c r="AB43" s="202">
        <v>0</v>
      </c>
      <c r="AC43" s="202">
        <v>13.92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27.76</v>
      </c>
      <c r="AJ43" s="202">
        <v>0</v>
      </c>
      <c r="AK43" s="202">
        <v>14.91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12.56</v>
      </c>
      <c r="D44" s="202">
        <v>0</v>
      </c>
      <c r="E44" s="202">
        <v>0</v>
      </c>
      <c r="F44" s="202">
        <v>21.32</v>
      </c>
      <c r="G44" s="202">
        <v>0</v>
      </c>
      <c r="H44" s="202">
        <v>0</v>
      </c>
      <c r="I44" s="202">
        <v>15.8</v>
      </c>
      <c r="J44" s="202">
        <v>7.19</v>
      </c>
      <c r="K44" s="202">
        <v>4.58</v>
      </c>
      <c r="L44" s="202">
        <v>258.5</v>
      </c>
      <c r="M44" s="202">
        <v>0.95</v>
      </c>
      <c r="N44" s="202">
        <v>1.21</v>
      </c>
      <c r="O44" s="202">
        <v>0</v>
      </c>
      <c r="P44" s="202">
        <v>1.43</v>
      </c>
      <c r="Q44" s="202">
        <v>0.23</v>
      </c>
      <c r="R44" s="202">
        <v>13.01</v>
      </c>
      <c r="S44" s="202">
        <v>4.99</v>
      </c>
      <c r="T44" s="202">
        <v>0</v>
      </c>
      <c r="U44" s="202">
        <v>2.15</v>
      </c>
      <c r="V44" s="202">
        <v>6.36</v>
      </c>
      <c r="W44" s="202">
        <v>10.68</v>
      </c>
      <c r="X44" s="202">
        <v>45.26</v>
      </c>
      <c r="Y44" s="202">
        <v>0</v>
      </c>
      <c r="Z44" s="202">
        <v>36.979999999999997</v>
      </c>
      <c r="AA44" s="202">
        <v>0</v>
      </c>
      <c r="AB44" s="202">
        <v>0</v>
      </c>
      <c r="AC44" s="202">
        <v>13.92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27.76</v>
      </c>
      <c r="AJ44" s="202">
        <v>0</v>
      </c>
      <c r="AK44" s="202">
        <v>14.91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12.56</v>
      </c>
      <c r="D45" s="202">
        <v>0</v>
      </c>
      <c r="E45" s="202">
        <v>0</v>
      </c>
      <c r="F45" s="202">
        <v>21.32</v>
      </c>
      <c r="G45" s="202">
        <v>0</v>
      </c>
      <c r="H45" s="202">
        <v>0</v>
      </c>
      <c r="I45" s="202">
        <v>15.8</v>
      </c>
      <c r="J45" s="202">
        <v>7.19</v>
      </c>
      <c r="K45" s="202">
        <v>4.55</v>
      </c>
      <c r="L45" s="202">
        <v>258.5</v>
      </c>
      <c r="M45" s="202">
        <v>0.95</v>
      </c>
      <c r="N45" s="202">
        <v>1.21</v>
      </c>
      <c r="O45" s="202">
        <v>0</v>
      </c>
      <c r="P45" s="202">
        <v>1.43</v>
      </c>
      <c r="Q45" s="202">
        <v>0.21</v>
      </c>
      <c r="R45" s="202">
        <v>13.01</v>
      </c>
      <c r="S45" s="202">
        <v>4.99</v>
      </c>
      <c r="T45" s="202">
        <v>0</v>
      </c>
      <c r="U45" s="202">
        <v>2.15</v>
      </c>
      <c r="V45" s="202">
        <v>6.36</v>
      </c>
      <c r="W45" s="202">
        <v>10.68</v>
      </c>
      <c r="X45" s="202">
        <v>45.26</v>
      </c>
      <c r="Y45" s="202">
        <v>0</v>
      </c>
      <c r="Z45" s="202">
        <v>36.979999999999997</v>
      </c>
      <c r="AA45" s="202">
        <v>0</v>
      </c>
      <c r="AB45" s="202">
        <v>0</v>
      </c>
      <c r="AC45" s="202">
        <v>13.92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27.76</v>
      </c>
      <c r="AJ45" s="202">
        <v>0</v>
      </c>
      <c r="AK45" s="202">
        <v>14.91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12.56</v>
      </c>
      <c r="D46" s="202">
        <v>0</v>
      </c>
      <c r="E46" s="202">
        <v>0</v>
      </c>
      <c r="F46" s="202">
        <v>21.32</v>
      </c>
      <c r="G46" s="202">
        <v>0</v>
      </c>
      <c r="H46" s="202">
        <v>0</v>
      </c>
      <c r="I46" s="202">
        <v>15.8</v>
      </c>
      <c r="J46" s="202">
        <v>7.19</v>
      </c>
      <c r="K46" s="202">
        <v>4.55</v>
      </c>
      <c r="L46" s="202">
        <v>258.5</v>
      </c>
      <c r="M46" s="202">
        <v>0.95</v>
      </c>
      <c r="N46" s="202">
        <v>1.21</v>
      </c>
      <c r="O46" s="202">
        <v>0</v>
      </c>
      <c r="P46" s="202">
        <v>1.43</v>
      </c>
      <c r="Q46" s="202">
        <v>0.21</v>
      </c>
      <c r="R46" s="202">
        <v>13.01</v>
      </c>
      <c r="S46" s="202">
        <v>4.99</v>
      </c>
      <c r="T46" s="202">
        <v>0</v>
      </c>
      <c r="U46" s="202">
        <v>2.15</v>
      </c>
      <c r="V46" s="202">
        <v>6.36</v>
      </c>
      <c r="W46" s="202">
        <v>10.68</v>
      </c>
      <c r="X46" s="202">
        <v>45.26</v>
      </c>
      <c r="Y46" s="202">
        <v>0</v>
      </c>
      <c r="Z46" s="202">
        <v>36.979999999999997</v>
      </c>
      <c r="AA46" s="202">
        <v>0</v>
      </c>
      <c r="AB46" s="202">
        <v>0</v>
      </c>
      <c r="AC46" s="202">
        <v>13.92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27.76</v>
      </c>
      <c r="AJ46" s="202">
        <v>0</v>
      </c>
      <c r="AK46" s="202">
        <v>14.91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12.56</v>
      </c>
      <c r="D47" s="202">
        <v>0</v>
      </c>
      <c r="E47" s="202">
        <v>0</v>
      </c>
      <c r="F47" s="202">
        <v>21.32</v>
      </c>
      <c r="G47" s="202">
        <v>0</v>
      </c>
      <c r="H47" s="202">
        <v>0</v>
      </c>
      <c r="I47" s="202">
        <v>15.8</v>
      </c>
      <c r="J47" s="202">
        <v>7.19</v>
      </c>
      <c r="K47" s="202">
        <v>4.41</v>
      </c>
      <c r="L47" s="202">
        <v>258.5</v>
      </c>
      <c r="M47" s="202">
        <v>0.95</v>
      </c>
      <c r="N47" s="202">
        <v>1.21</v>
      </c>
      <c r="O47" s="202">
        <v>0</v>
      </c>
      <c r="P47" s="202">
        <v>1.43</v>
      </c>
      <c r="Q47" s="202">
        <v>0.21</v>
      </c>
      <c r="R47" s="202">
        <v>8.25</v>
      </c>
      <c r="S47" s="202">
        <v>4.99</v>
      </c>
      <c r="T47" s="202">
        <v>0</v>
      </c>
      <c r="U47" s="202">
        <v>2.15</v>
      </c>
      <c r="V47" s="202">
        <v>6.36</v>
      </c>
      <c r="W47" s="202">
        <v>10.68</v>
      </c>
      <c r="X47" s="202">
        <v>45.26</v>
      </c>
      <c r="Y47" s="202">
        <v>0</v>
      </c>
      <c r="Z47" s="202">
        <v>36.99</v>
      </c>
      <c r="AA47" s="202">
        <v>0</v>
      </c>
      <c r="AB47" s="202">
        <v>0</v>
      </c>
      <c r="AC47" s="202">
        <v>13.92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28.25</v>
      </c>
      <c r="AJ47" s="202">
        <v>0</v>
      </c>
      <c r="AK47" s="202">
        <v>14.91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12.56</v>
      </c>
      <c r="D48" s="202">
        <v>0</v>
      </c>
      <c r="E48" s="202">
        <v>0</v>
      </c>
      <c r="F48" s="202">
        <v>21.32</v>
      </c>
      <c r="G48" s="202">
        <v>0</v>
      </c>
      <c r="H48" s="202">
        <v>0</v>
      </c>
      <c r="I48" s="202">
        <v>15.8</v>
      </c>
      <c r="J48" s="202">
        <v>7.19</v>
      </c>
      <c r="K48" s="202">
        <v>4.41</v>
      </c>
      <c r="L48" s="202">
        <v>258.5</v>
      </c>
      <c r="M48" s="202">
        <v>0.95</v>
      </c>
      <c r="N48" s="202">
        <v>1.21</v>
      </c>
      <c r="O48" s="202">
        <v>0</v>
      </c>
      <c r="P48" s="202">
        <v>1.43</v>
      </c>
      <c r="Q48" s="202">
        <v>0.21</v>
      </c>
      <c r="R48" s="202">
        <v>8.25</v>
      </c>
      <c r="S48" s="202">
        <v>4.99</v>
      </c>
      <c r="T48" s="202">
        <v>0</v>
      </c>
      <c r="U48" s="202">
        <v>2.15</v>
      </c>
      <c r="V48" s="202">
        <v>6.36</v>
      </c>
      <c r="W48" s="202">
        <v>10.68</v>
      </c>
      <c r="X48" s="202">
        <v>45.26</v>
      </c>
      <c r="Y48" s="202">
        <v>0</v>
      </c>
      <c r="Z48" s="202">
        <v>36.99</v>
      </c>
      <c r="AA48" s="202">
        <v>0</v>
      </c>
      <c r="AB48" s="202">
        <v>0</v>
      </c>
      <c r="AC48" s="202">
        <v>13.92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28.25</v>
      </c>
      <c r="AJ48" s="202">
        <v>0</v>
      </c>
      <c r="AK48" s="202">
        <v>14.91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12.56</v>
      </c>
      <c r="D49" s="202">
        <v>0</v>
      </c>
      <c r="E49" s="202">
        <v>0</v>
      </c>
      <c r="F49" s="202">
        <v>21.32</v>
      </c>
      <c r="G49" s="202">
        <v>0</v>
      </c>
      <c r="H49" s="202">
        <v>0</v>
      </c>
      <c r="I49" s="202">
        <v>15.8</v>
      </c>
      <c r="J49" s="202">
        <v>7.19</v>
      </c>
      <c r="K49" s="202">
        <v>4.41</v>
      </c>
      <c r="L49" s="202">
        <v>269.22000000000003</v>
      </c>
      <c r="M49" s="202">
        <v>0.95</v>
      </c>
      <c r="N49" s="202">
        <v>1.21</v>
      </c>
      <c r="O49" s="202">
        <v>0</v>
      </c>
      <c r="P49" s="202">
        <v>1.43</v>
      </c>
      <c r="Q49" s="202">
        <v>0.21</v>
      </c>
      <c r="R49" s="202">
        <v>13.01</v>
      </c>
      <c r="S49" s="202">
        <v>4.99</v>
      </c>
      <c r="T49" s="202">
        <v>0</v>
      </c>
      <c r="U49" s="202">
        <v>2.15</v>
      </c>
      <c r="V49" s="202">
        <v>6.36</v>
      </c>
      <c r="W49" s="202">
        <v>10.68</v>
      </c>
      <c r="X49" s="202">
        <v>45.26</v>
      </c>
      <c r="Y49" s="202">
        <v>0</v>
      </c>
      <c r="Z49" s="202">
        <v>48.26</v>
      </c>
      <c r="AA49" s="202">
        <v>0</v>
      </c>
      <c r="AB49" s="202">
        <v>0</v>
      </c>
      <c r="AC49" s="202">
        <v>13.92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28.25</v>
      </c>
      <c r="AJ49" s="202">
        <v>0</v>
      </c>
      <c r="AK49" s="202">
        <v>14.91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12.56</v>
      </c>
      <c r="D50" s="202">
        <v>0</v>
      </c>
      <c r="E50" s="202">
        <v>0</v>
      </c>
      <c r="F50" s="202">
        <v>21.32</v>
      </c>
      <c r="G50" s="202">
        <v>0</v>
      </c>
      <c r="H50" s="202">
        <v>0</v>
      </c>
      <c r="I50" s="202">
        <v>15.8</v>
      </c>
      <c r="J50" s="202">
        <v>7.19</v>
      </c>
      <c r="K50" s="202">
        <v>4.41</v>
      </c>
      <c r="L50" s="202">
        <v>269.22000000000003</v>
      </c>
      <c r="M50" s="202">
        <v>0.95</v>
      </c>
      <c r="N50" s="202">
        <v>1.21</v>
      </c>
      <c r="O50" s="202">
        <v>0</v>
      </c>
      <c r="P50" s="202">
        <v>1.43</v>
      </c>
      <c r="Q50" s="202">
        <v>0.21</v>
      </c>
      <c r="R50" s="202">
        <v>13.01</v>
      </c>
      <c r="S50" s="202">
        <v>4.99</v>
      </c>
      <c r="T50" s="202">
        <v>0</v>
      </c>
      <c r="U50" s="202">
        <v>2.15</v>
      </c>
      <c r="V50" s="202">
        <v>6.36</v>
      </c>
      <c r="W50" s="202">
        <v>10.68</v>
      </c>
      <c r="X50" s="202">
        <v>45.26</v>
      </c>
      <c r="Y50" s="202">
        <v>0</v>
      </c>
      <c r="Z50" s="202">
        <v>48.26</v>
      </c>
      <c r="AA50" s="202">
        <v>0</v>
      </c>
      <c r="AB50" s="202">
        <v>0</v>
      </c>
      <c r="AC50" s="202">
        <v>13.92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28.25</v>
      </c>
      <c r="AJ50" s="202">
        <v>0</v>
      </c>
      <c r="AK50" s="202">
        <v>14.91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12.56</v>
      </c>
      <c r="D51" s="202">
        <v>0</v>
      </c>
      <c r="E51" s="202">
        <v>0</v>
      </c>
      <c r="F51" s="202">
        <v>21.32</v>
      </c>
      <c r="G51" s="202">
        <v>0</v>
      </c>
      <c r="H51" s="202">
        <v>0</v>
      </c>
      <c r="I51" s="202">
        <v>15.8</v>
      </c>
      <c r="J51" s="202">
        <v>7.19</v>
      </c>
      <c r="K51" s="202">
        <v>4.41</v>
      </c>
      <c r="L51" s="202">
        <v>269.22000000000003</v>
      </c>
      <c r="M51" s="202">
        <v>0.95</v>
      </c>
      <c r="N51" s="202">
        <v>1.21</v>
      </c>
      <c r="O51" s="202">
        <v>0</v>
      </c>
      <c r="P51" s="202">
        <v>1.43</v>
      </c>
      <c r="Q51" s="202">
        <v>0.22</v>
      </c>
      <c r="R51" s="202">
        <v>13.01</v>
      </c>
      <c r="S51" s="202">
        <v>8.1</v>
      </c>
      <c r="T51" s="202">
        <v>0</v>
      </c>
      <c r="U51" s="202">
        <v>2.15</v>
      </c>
      <c r="V51" s="202">
        <v>6.36</v>
      </c>
      <c r="W51" s="202">
        <v>10.68</v>
      </c>
      <c r="X51" s="202">
        <v>45.26</v>
      </c>
      <c r="Y51" s="202">
        <v>0</v>
      </c>
      <c r="Z51" s="202">
        <v>48.69</v>
      </c>
      <c r="AA51" s="202">
        <v>0</v>
      </c>
      <c r="AB51" s="202">
        <v>0</v>
      </c>
      <c r="AC51" s="202">
        <v>13.92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31.08</v>
      </c>
      <c r="AJ51" s="202">
        <v>0</v>
      </c>
      <c r="AK51" s="202">
        <v>14.91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12.56</v>
      </c>
      <c r="D52" s="202">
        <v>0</v>
      </c>
      <c r="E52" s="202">
        <v>0</v>
      </c>
      <c r="F52" s="202">
        <v>21.32</v>
      </c>
      <c r="G52" s="202">
        <v>0</v>
      </c>
      <c r="H52" s="202">
        <v>0</v>
      </c>
      <c r="I52" s="202">
        <v>15.8</v>
      </c>
      <c r="J52" s="202">
        <v>7.19</v>
      </c>
      <c r="K52" s="202">
        <v>4.41</v>
      </c>
      <c r="L52" s="202">
        <v>269.22000000000003</v>
      </c>
      <c r="M52" s="202">
        <v>0.95</v>
      </c>
      <c r="N52" s="202">
        <v>1.21</v>
      </c>
      <c r="O52" s="202">
        <v>0</v>
      </c>
      <c r="P52" s="202">
        <v>1.43</v>
      </c>
      <c r="Q52" s="202">
        <v>0.22</v>
      </c>
      <c r="R52" s="202">
        <v>13.01</v>
      </c>
      <c r="S52" s="202">
        <v>8.1</v>
      </c>
      <c r="T52" s="202">
        <v>0</v>
      </c>
      <c r="U52" s="202">
        <v>2.15</v>
      </c>
      <c r="V52" s="202">
        <v>6.36</v>
      </c>
      <c r="W52" s="202">
        <v>10.68</v>
      </c>
      <c r="X52" s="202">
        <v>45.26</v>
      </c>
      <c r="Y52" s="202">
        <v>0</v>
      </c>
      <c r="Z52" s="202">
        <v>48.69</v>
      </c>
      <c r="AA52" s="202">
        <v>0</v>
      </c>
      <c r="AB52" s="202">
        <v>0</v>
      </c>
      <c r="AC52" s="202">
        <v>13.92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28.23</v>
      </c>
      <c r="AJ52" s="202">
        <v>0</v>
      </c>
      <c r="AK52" s="202">
        <v>14.91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12.56</v>
      </c>
      <c r="D53" s="202">
        <v>0</v>
      </c>
      <c r="E53" s="202">
        <v>0</v>
      </c>
      <c r="F53" s="202">
        <v>21.32</v>
      </c>
      <c r="G53" s="202">
        <v>0</v>
      </c>
      <c r="H53" s="202">
        <v>0</v>
      </c>
      <c r="I53" s="202">
        <v>15.8</v>
      </c>
      <c r="J53" s="202">
        <v>7.19</v>
      </c>
      <c r="K53" s="202">
        <v>4.41</v>
      </c>
      <c r="L53" s="202">
        <v>269.22000000000003</v>
      </c>
      <c r="M53" s="202">
        <v>0.95</v>
      </c>
      <c r="N53" s="202">
        <v>1.21</v>
      </c>
      <c r="O53" s="202">
        <v>0</v>
      </c>
      <c r="P53" s="202">
        <v>1.43</v>
      </c>
      <c r="Q53" s="202">
        <v>0.22</v>
      </c>
      <c r="R53" s="202">
        <v>13.01</v>
      </c>
      <c r="S53" s="202">
        <v>8.1</v>
      </c>
      <c r="T53" s="202">
        <v>0</v>
      </c>
      <c r="U53" s="202">
        <v>2.15</v>
      </c>
      <c r="V53" s="202">
        <v>6.36</v>
      </c>
      <c r="W53" s="202">
        <v>10.68</v>
      </c>
      <c r="X53" s="202">
        <v>45.26</v>
      </c>
      <c r="Y53" s="202">
        <v>0</v>
      </c>
      <c r="Z53" s="202">
        <v>48.69</v>
      </c>
      <c r="AA53" s="202">
        <v>0</v>
      </c>
      <c r="AB53" s="202">
        <v>0</v>
      </c>
      <c r="AC53" s="202">
        <v>13.92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28.23</v>
      </c>
      <c r="AJ53" s="202">
        <v>0</v>
      </c>
      <c r="AK53" s="202">
        <v>18.05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12.56</v>
      </c>
      <c r="D54" s="202">
        <v>0</v>
      </c>
      <c r="E54" s="202">
        <v>0</v>
      </c>
      <c r="F54" s="202">
        <v>21.32</v>
      </c>
      <c r="G54" s="202">
        <v>0</v>
      </c>
      <c r="H54" s="202">
        <v>0</v>
      </c>
      <c r="I54" s="202">
        <v>15.8</v>
      </c>
      <c r="J54" s="202">
        <v>7.19</v>
      </c>
      <c r="K54" s="202">
        <v>4.41</v>
      </c>
      <c r="L54" s="202">
        <v>269.22000000000003</v>
      </c>
      <c r="M54" s="202">
        <v>0.95</v>
      </c>
      <c r="N54" s="202">
        <v>1.21</v>
      </c>
      <c r="O54" s="202">
        <v>0</v>
      </c>
      <c r="P54" s="202">
        <v>1.43</v>
      </c>
      <c r="Q54" s="202">
        <v>0.22</v>
      </c>
      <c r="R54" s="202">
        <v>13.01</v>
      </c>
      <c r="S54" s="202">
        <v>8.1</v>
      </c>
      <c r="T54" s="202">
        <v>0</v>
      </c>
      <c r="U54" s="202">
        <v>2.15</v>
      </c>
      <c r="V54" s="202">
        <v>6.36</v>
      </c>
      <c r="W54" s="202">
        <v>10.68</v>
      </c>
      <c r="X54" s="202">
        <v>45.26</v>
      </c>
      <c r="Y54" s="202">
        <v>0</v>
      </c>
      <c r="Z54" s="202">
        <v>48.69</v>
      </c>
      <c r="AA54" s="202">
        <v>0</v>
      </c>
      <c r="AB54" s="202">
        <v>0</v>
      </c>
      <c r="AC54" s="202">
        <v>13.92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28.23</v>
      </c>
      <c r="AJ54" s="202">
        <v>0</v>
      </c>
      <c r="AK54" s="202">
        <v>18.05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12.56</v>
      </c>
      <c r="D55" s="202">
        <v>0</v>
      </c>
      <c r="E55" s="202">
        <v>0</v>
      </c>
      <c r="F55" s="202">
        <v>21.32</v>
      </c>
      <c r="G55" s="202">
        <v>0</v>
      </c>
      <c r="H55" s="202">
        <v>0</v>
      </c>
      <c r="I55" s="202">
        <v>15.13</v>
      </c>
      <c r="J55" s="202">
        <v>7.86</v>
      </c>
      <c r="K55" s="202">
        <v>4.41</v>
      </c>
      <c r="L55" s="202">
        <v>269.22000000000003</v>
      </c>
      <c r="M55" s="202">
        <v>0.95</v>
      </c>
      <c r="N55" s="202">
        <v>1.21</v>
      </c>
      <c r="O55" s="202">
        <v>0</v>
      </c>
      <c r="P55" s="202">
        <v>1.43</v>
      </c>
      <c r="Q55" s="202">
        <v>0.22</v>
      </c>
      <c r="R55" s="202">
        <v>13.01</v>
      </c>
      <c r="S55" s="202">
        <v>5.48</v>
      </c>
      <c r="T55" s="202">
        <v>0</v>
      </c>
      <c r="U55" s="202">
        <v>2.15</v>
      </c>
      <c r="V55" s="202">
        <v>6.36</v>
      </c>
      <c r="W55" s="202">
        <v>10.68</v>
      </c>
      <c r="X55" s="202">
        <v>45.26</v>
      </c>
      <c r="Y55" s="202">
        <v>0</v>
      </c>
      <c r="Z55" s="202">
        <v>48.69</v>
      </c>
      <c r="AA55" s="202">
        <v>0</v>
      </c>
      <c r="AB55" s="202">
        <v>0</v>
      </c>
      <c r="AC55" s="202">
        <v>13.92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28.23</v>
      </c>
      <c r="AJ55" s="202">
        <v>0</v>
      </c>
      <c r="AK55" s="202">
        <v>18.05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12.56</v>
      </c>
      <c r="D56" s="202">
        <v>0</v>
      </c>
      <c r="E56" s="202">
        <v>0</v>
      </c>
      <c r="F56" s="202">
        <v>21.32</v>
      </c>
      <c r="G56" s="202">
        <v>0</v>
      </c>
      <c r="H56" s="202">
        <v>0</v>
      </c>
      <c r="I56" s="202">
        <v>15.13</v>
      </c>
      <c r="J56" s="202">
        <v>7.86</v>
      </c>
      <c r="K56" s="202">
        <v>4.41</v>
      </c>
      <c r="L56" s="202">
        <v>269.22000000000003</v>
      </c>
      <c r="M56" s="202">
        <v>0.95</v>
      </c>
      <c r="N56" s="202">
        <v>1.21</v>
      </c>
      <c r="O56" s="202">
        <v>0</v>
      </c>
      <c r="P56" s="202">
        <v>1.43</v>
      </c>
      <c r="Q56" s="202">
        <v>0.22</v>
      </c>
      <c r="R56" s="202">
        <v>13.01</v>
      </c>
      <c r="S56" s="202">
        <v>5.48</v>
      </c>
      <c r="T56" s="202">
        <v>0</v>
      </c>
      <c r="U56" s="202">
        <v>2.15</v>
      </c>
      <c r="V56" s="202">
        <v>6.36</v>
      </c>
      <c r="W56" s="202">
        <v>10.68</v>
      </c>
      <c r="X56" s="202">
        <v>45.26</v>
      </c>
      <c r="Y56" s="202">
        <v>0</v>
      </c>
      <c r="Z56" s="202">
        <v>48.69</v>
      </c>
      <c r="AA56" s="202">
        <v>0</v>
      </c>
      <c r="AB56" s="202">
        <v>0</v>
      </c>
      <c r="AC56" s="202">
        <v>13.92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28.23</v>
      </c>
      <c r="AJ56" s="202">
        <v>0</v>
      </c>
      <c r="AK56" s="202">
        <v>18.05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12.56</v>
      </c>
      <c r="D57" s="202">
        <v>0</v>
      </c>
      <c r="E57" s="202">
        <v>0</v>
      </c>
      <c r="F57" s="202">
        <v>21.32</v>
      </c>
      <c r="G57" s="202">
        <v>0</v>
      </c>
      <c r="H57" s="202">
        <v>0</v>
      </c>
      <c r="I57" s="202">
        <v>15.13</v>
      </c>
      <c r="J57" s="202">
        <v>7.86</v>
      </c>
      <c r="K57" s="202">
        <v>4.41</v>
      </c>
      <c r="L57" s="202">
        <v>269.22000000000003</v>
      </c>
      <c r="M57" s="202">
        <v>0.95</v>
      </c>
      <c r="N57" s="202">
        <v>1.21</v>
      </c>
      <c r="O57" s="202">
        <v>0</v>
      </c>
      <c r="P57" s="202">
        <v>1.43</v>
      </c>
      <c r="Q57" s="202">
        <v>0.22</v>
      </c>
      <c r="R57" s="202">
        <v>13.01</v>
      </c>
      <c r="S57" s="202">
        <v>5.48</v>
      </c>
      <c r="T57" s="202">
        <v>0</v>
      </c>
      <c r="U57" s="202">
        <v>2.15</v>
      </c>
      <c r="V57" s="202">
        <v>6.36</v>
      </c>
      <c r="W57" s="202">
        <v>10.68</v>
      </c>
      <c r="X57" s="202">
        <v>45.26</v>
      </c>
      <c r="Y57" s="202">
        <v>0</v>
      </c>
      <c r="Z57" s="202">
        <v>48.69</v>
      </c>
      <c r="AA57" s="202">
        <v>0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28.23</v>
      </c>
      <c r="AJ57" s="202">
        <v>0</v>
      </c>
      <c r="AK57" s="202">
        <v>18.05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12.56</v>
      </c>
      <c r="D58" s="202">
        <v>0</v>
      </c>
      <c r="E58" s="202">
        <v>0</v>
      </c>
      <c r="F58" s="202">
        <v>21.32</v>
      </c>
      <c r="G58" s="202">
        <v>0</v>
      </c>
      <c r="H58" s="202">
        <v>0</v>
      </c>
      <c r="I58" s="202">
        <v>15.13</v>
      </c>
      <c r="J58" s="202">
        <v>7.86</v>
      </c>
      <c r="K58" s="202">
        <v>4.41</v>
      </c>
      <c r="L58" s="202">
        <v>269.22000000000003</v>
      </c>
      <c r="M58" s="202">
        <v>0.95</v>
      </c>
      <c r="N58" s="202">
        <v>1.21</v>
      </c>
      <c r="O58" s="202">
        <v>0</v>
      </c>
      <c r="P58" s="202">
        <v>1.43</v>
      </c>
      <c r="Q58" s="202">
        <v>0.22</v>
      </c>
      <c r="R58" s="202">
        <v>13.01</v>
      </c>
      <c r="S58" s="202">
        <v>5.48</v>
      </c>
      <c r="T58" s="202">
        <v>0</v>
      </c>
      <c r="U58" s="202">
        <v>2.15</v>
      </c>
      <c r="V58" s="202">
        <v>6.36</v>
      </c>
      <c r="W58" s="202">
        <v>10.68</v>
      </c>
      <c r="X58" s="202">
        <v>45.26</v>
      </c>
      <c r="Y58" s="202">
        <v>0</v>
      </c>
      <c r="Z58" s="202">
        <v>48.69</v>
      </c>
      <c r="AA58" s="202">
        <v>0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28.23</v>
      </c>
      <c r="AJ58" s="202">
        <v>0</v>
      </c>
      <c r="AK58" s="202">
        <v>18.05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12.4</v>
      </c>
      <c r="D59" s="202">
        <v>0</v>
      </c>
      <c r="E59" s="202">
        <v>0</v>
      </c>
      <c r="F59" s="202">
        <v>21.32</v>
      </c>
      <c r="G59" s="202">
        <v>0</v>
      </c>
      <c r="H59" s="202">
        <v>0</v>
      </c>
      <c r="I59" s="202">
        <v>15.13</v>
      </c>
      <c r="J59" s="202">
        <v>7.86</v>
      </c>
      <c r="K59" s="202">
        <v>4.41</v>
      </c>
      <c r="L59" s="202">
        <v>258.5</v>
      </c>
      <c r="M59" s="202">
        <v>0.95</v>
      </c>
      <c r="N59" s="202">
        <v>1.21</v>
      </c>
      <c r="O59" s="202">
        <v>0</v>
      </c>
      <c r="P59" s="202">
        <v>1.43</v>
      </c>
      <c r="Q59" s="202">
        <v>0.23</v>
      </c>
      <c r="R59" s="202">
        <v>13.01</v>
      </c>
      <c r="S59" s="202">
        <v>8.1</v>
      </c>
      <c r="T59" s="202">
        <v>0</v>
      </c>
      <c r="U59" s="202">
        <v>2.15</v>
      </c>
      <c r="V59" s="202">
        <v>6.36</v>
      </c>
      <c r="W59" s="202">
        <v>10.68</v>
      </c>
      <c r="X59" s="202">
        <v>45.26</v>
      </c>
      <c r="Y59" s="202">
        <v>0</v>
      </c>
      <c r="Z59" s="202">
        <v>48.69</v>
      </c>
      <c r="AA59" s="202">
        <v>0</v>
      </c>
      <c r="AB59" s="202">
        <v>0</v>
      </c>
      <c r="AC59" s="202">
        <v>13.92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28.23</v>
      </c>
      <c r="AJ59" s="202">
        <v>0</v>
      </c>
      <c r="AK59" s="202">
        <v>14.91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12.4</v>
      </c>
      <c r="D60" s="202">
        <v>0</v>
      </c>
      <c r="E60" s="202">
        <v>0</v>
      </c>
      <c r="F60" s="202">
        <v>21.32</v>
      </c>
      <c r="G60" s="202">
        <v>0</v>
      </c>
      <c r="H60" s="202">
        <v>0</v>
      </c>
      <c r="I60" s="202">
        <v>15.13</v>
      </c>
      <c r="J60" s="202">
        <v>7.86</v>
      </c>
      <c r="K60" s="202">
        <v>4.41</v>
      </c>
      <c r="L60" s="202">
        <v>258.5</v>
      </c>
      <c r="M60" s="202">
        <v>0.95</v>
      </c>
      <c r="N60" s="202">
        <v>1.21</v>
      </c>
      <c r="O60" s="202">
        <v>0</v>
      </c>
      <c r="P60" s="202">
        <v>1.43</v>
      </c>
      <c r="Q60" s="202">
        <v>0.23</v>
      </c>
      <c r="R60" s="202">
        <v>13.01</v>
      </c>
      <c r="S60" s="202">
        <v>8.1</v>
      </c>
      <c r="T60" s="202">
        <v>0</v>
      </c>
      <c r="U60" s="202">
        <v>2.15</v>
      </c>
      <c r="V60" s="202">
        <v>6.36</v>
      </c>
      <c r="W60" s="202">
        <v>10.68</v>
      </c>
      <c r="X60" s="202">
        <v>45.26</v>
      </c>
      <c r="Y60" s="202">
        <v>0</v>
      </c>
      <c r="Z60" s="202">
        <v>48.69</v>
      </c>
      <c r="AA60" s="202">
        <v>0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28.23</v>
      </c>
      <c r="AJ60" s="202">
        <v>0</v>
      </c>
      <c r="AK60" s="202">
        <v>14.91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12.4</v>
      </c>
      <c r="D61" s="202">
        <v>0</v>
      </c>
      <c r="E61" s="202">
        <v>0</v>
      </c>
      <c r="F61" s="202">
        <v>21.32</v>
      </c>
      <c r="G61" s="202">
        <v>0</v>
      </c>
      <c r="H61" s="202">
        <v>0</v>
      </c>
      <c r="I61" s="202">
        <v>15.13</v>
      </c>
      <c r="J61" s="202">
        <v>7.86</v>
      </c>
      <c r="K61" s="202">
        <v>4.41</v>
      </c>
      <c r="L61" s="202">
        <v>258.5</v>
      </c>
      <c r="M61" s="202">
        <v>0.95</v>
      </c>
      <c r="N61" s="202">
        <v>1.21</v>
      </c>
      <c r="O61" s="202">
        <v>0</v>
      </c>
      <c r="P61" s="202">
        <v>1.43</v>
      </c>
      <c r="Q61" s="202">
        <v>0.23</v>
      </c>
      <c r="R61" s="202">
        <v>13.01</v>
      </c>
      <c r="S61" s="202">
        <v>8.1</v>
      </c>
      <c r="T61" s="202">
        <v>0</v>
      </c>
      <c r="U61" s="202">
        <v>2.15</v>
      </c>
      <c r="V61" s="202">
        <v>6.36</v>
      </c>
      <c r="W61" s="202">
        <v>10.68</v>
      </c>
      <c r="X61" s="202">
        <v>45.26</v>
      </c>
      <c r="Y61" s="202">
        <v>0</v>
      </c>
      <c r="Z61" s="202">
        <v>48.69</v>
      </c>
      <c r="AA61" s="202">
        <v>0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28.23</v>
      </c>
      <c r="AJ61" s="202">
        <v>0</v>
      </c>
      <c r="AK61" s="202">
        <v>14.91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12.4</v>
      </c>
      <c r="D62" s="202">
        <v>0</v>
      </c>
      <c r="E62" s="202">
        <v>0</v>
      </c>
      <c r="F62" s="202">
        <v>21.32</v>
      </c>
      <c r="G62" s="202">
        <v>0</v>
      </c>
      <c r="H62" s="202">
        <v>0</v>
      </c>
      <c r="I62" s="202">
        <v>15.13</v>
      </c>
      <c r="J62" s="202">
        <v>7.86</v>
      </c>
      <c r="K62" s="202">
        <v>4.41</v>
      </c>
      <c r="L62" s="202">
        <v>258.5</v>
      </c>
      <c r="M62" s="202">
        <v>0.95</v>
      </c>
      <c r="N62" s="202">
        <v>1.21</v>
      </c>
      <c r="O62" s="202">
        <v>0</v>
      </c>
      <c r="P62" s="202">
        <v>1.43</v>
      </c>
      <c r="Q62" s="202">
        <v>0.23</v>
      </c>
      <c r="R62" s="202">
        <v>13.01</v>
      </c>
      <c r="S62" s="202">
        <v>8.1</v>
      </c>
      <c r="T62" s="202">
        <v>0</v>
      </c>
      <c r="U62" s="202">
        <v>2.15</v>
      </c>
      <c r="V62" s="202">
        <v>6.36</v>
      </c>
      <c r="W62" s="202">
        <v>10.68</v>
      </c>
      <c r="X62" s="202">
        <v>45.26</v>
      </c>
      <c r="Y62" s="202">
        <v>0</v>
      </c>
      <c r="Z62" s="202">
        <v>48.69</v>
      </c>
      <c r="AA62" s="202">
        <v>0</v>
      </c>
      <c r="AB62" s="202">
        <v>0</v>
      </c>
      <c r="AC62" s="202">
        <v>13.92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28.23</v>
      </c>
      <c r="AJ62" s="202">
        <v>0</v>
      </c>
      <c r="AK62" s="202">
        <v>14.91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12.4</v>
      </c>
      <c r="D63" s="202">
        <v>0</v>
      </c>
      <c r="E63" s="202">
        <v>0</v>
      </c>
      <c r="F63" s="202">
        <v>21.32</v>
      </c>
      <c r="G63" s="202">
        <v>0</v>
      </c>
      <c r="H63" s="202">
        <v>0</v>
      </c>
      <c r="I63" s="202">
        <v>15.13</v>
      </c>
      <c r="J63" s="202">
        <v>7.86</v>
      </c>
      <c r="K63" s="202">
        <v>4.41</v>
      </c>
      <c r="L63" s="202">
        <v>266.58999999999997</v>
      </c>
      <c r="M63" s="202">
        <v>0.95</v>
      </c>
      <c r="N63" s="202">
        <v>1.21</v>
      </c>
      <c r="O63" s="202">
        <v>0</v>
      </c>
      <c r="P63" s="202">
        <v>1.43</v>
      </c>
      <c r="Q63" s="202">
        <v>0.23</v>
      </c>
      <c r="R63" s="202">
        <v>13.01</v>
      </c>
      <c r="S63" s="202">
        <v>8.1</v>
      </c>
      <c r="T63" s="202">
        <v>0</v>
      </c>
      <c r="U63" s="202">
        <v>2.15</v>
      </c>
      <c r="V63" s="202">
        <v>6.36</v>
      </c>
      <c r="W63" s="202">
        <v>10.68</v>
      </c>
      <c r="X63" s="202">
        <v>45.26</v>
      </c>
      <c r="Y63" s="202">
        <v>0</v>
      </c>
      <c r="Z63" s="202">
        <v>48.69</v>
      </c>
      <c r="AA63" s="202">
        <v>0</v>
      </c>
      <c r="AB63" s="202">
        <v>0</v>
      </c>
      <c r="AC63" s="202">
        <v>13.92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28.23</v>
      </c>
      <c r="AJ63" s="202">
        <v>0</v>
      </c>
      <c r="AK63" s="202">
        <v>18.05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12.4</v>
      </c>
      <c r="D64" s="202">
        <v>0</v>
      </c>
      <c r="E64" s="202">
        <v>0</v>
      </c>
      <c r="F64" s="202">
        <v>21.32</v>
      </c>
      <c r="G64" s="202">
        <v>0</v>
      </c>
      <c r="H64" s="202">
        <v>0</v>
      </c>
      <c r="I64" s="202">
        <v>15.13</v>
      </c>
      <c r="J64" s="202">
        <v>7.86</v>
      </c>
      <c r="K64" s="202">
        <v>4.41</v>
      </c>
      <c r="L64" s="202">
        <v>266.58999999999997</v>
      </c>
      <c r="M64" s="202">
        <v>0.95</v>
      </c>
      <c r="N64" s="202">
        <v>1.21</v>
      </c>
      <c r="O64" s="202">
        <v>0</v>
      </c>
      <c r="P64" s="202">
        <v>1.43</v>
      </c>
      <c r="Q64" s="202">
        <v>0.23</v>
      </c>
      <c r="R64" s="202">
        <v>13.01</v>
      </c>
      <c r="S64" s="202">
        <v>8.1</v>
      </c>
      <c r="T64" s="202">
        <v>0</v>
      </c>
      <c r="U64" s="202">
        <v>2.15</v>
      </c>
      <c r="V64" s="202">
        <v>6.36</v>
      </c>
      <c r="W64" s="202">
        <v>10.68</v>
      </c>
      <c r="X64" s="202">
        <v>45.26</v>
      </c>
      <c r="Y64" s="202">
        <v>0</v>
      </c>
      <c r="Z64" s="202">
        <v>48.69</v>
      </c>
      <c r="AA64" s="202">
        <v>0</v>
      </c>
      <c r="AB64" s="202">
        <v>0</v>
      </c>
      <c r="AC64" s="202">
        <v>13.92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28.23</v>
      </c>
      <c r="AJ64" s="202">
        <v>0</v>
      </c>
      <c r="AK64" s="202">
        <v>18.05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12.4</v>
      </c>
      <c r="D65" s="202">
        <v>0</v>
      </c>
      <c r="E65" s="202">
        <v>0</v>
      </c>
      <c r="F65" s="202">
        <v>20.83</v>
      </c>
      <c r="G65" s="202">
        <v>0</v>
      </c>
      <c r="H65" s="202">
        <v>0</v>
      </c>
      <c r="I65" s="202">
        <v>15.13</v>
      </c>
      <c r="J65" s="202">
        <v>7.86</v>
      </c>
      <c r="K65" s="202">
        <v>4.41</v>
      </c>
      <c r="L65" s="202">
        <v>266.58999999999997</v>
      </c>
      <c r="M65" s="202">
        <v>0.95</v>
      </c>
      <c r="N65" s="202">
        <v>1.21</v>
      </c>
      <c r="O65" s="202">
        <v>0</v>
      </c>
      <c r="P65" s="202">
        <v>1.43</v>
      </c>
      <c r="Q65" s="202">
        <v>0.23</v>
      </c>
      <c r="R65" s="202">
        <v>13.01</v>
      </c>
      <c r="S65" s="202">
        <v>8.1</v>
      </c>
      <c r="T65" s="202">
        <v>0</v>
      </c>
      <c r="U65" s="202">
        <v>2.15</v>
      </c>
      <c r="V65" s="202">
        <v>6.36</v>
      </c>
      <c r="W65" s="202">
        <v>10.68</v>
      </c>
      <c r="X65" s="202">
        <v>45.26</v>
      </c>
      <c r="Y65" s="202">
        <v>0</v>
      </c>
      <c r="Z65" s="202">
        <v>48.69</v>
      </c>
      <c r="AA65" s="202">
        <v>0</v>
      </c>
      <c r="AB65" s="202">
        <v>0</v>
      </c>
      <c r="AC65" s="202">
        <v>13.92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28.23</v>
      </c>
      <c r="AJ65" s="202">
        <v>0</v>
      </c>
      <c r="AK65" s="202">
        <v>14.91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12.4</v>
      </c>
      <c r="D66" s="202">
        <v>0</v>
      </c>
      <c r="E66" s="202">
        <v>0</v>
      </c>
      <c r="F66" s="202">
        <v>20.83</v>
      </c>
      <c r="G66" s="202">
        <v>0</v>
      </c>
      <c r="H66" s="202">
        <v>0</v>
      </c>
      <c r="I66" s="202">
        <v>15.13</v>
      </c>
      <c r="J66" s="202">
        <v>7.86</v>
      </c>
      <c r="K66" s="202">
        <v>4.41</v>
      </c>
      <c r="L66" s="202">
        <v>266.58999999999997</v>
      </c>
      <c r="M66" s="202">
        <v>0.95</v>
      </c>
      <c r="N66" s="202">
        <v>1.21</v>
      </c>
      <c r="O66" s="202">
        <v>0</v>
      </c>
      <c r="P66" s="202">
        <v>1.43</v>
      </c>
      <c r="Q66" s="202">
        <v>0.23</v>
      </c>
      <c r="R66" s="202">
        <v>13.01</v>
      </c>
      <c r="S66" s="202">
        <v>8.1</v>
      </c>
      <c r="T66" s="202">
        <v>0</v>
      </c>
      <c r="U66" s="202">
        <v>2.15</v>
      </c>
      <c r="V66" s="202">
        <v>6.36</v>
      </c>
      <c r="W66" s="202">
        <v>10.68</v>
      </c>
      <c r="X66" s="202">
        <v>45.26</v>
      </c>
      <c r="Y66" s="202">
        <v>0</v>
      </c>
      <c r="Z66" s="202">
        <v>48.69</v>
      </c>
      <c r="AA66" s="202">
        <v>0</v>
      </c>
      <c r="AB66" s="202">
        <v>0</v>
      </c>
      <c r="AC66" s="202">
        <v>13.92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27.4</v>
      </c>
      <c r="AJ66" s="202">
        <v>0</v>
      </c>
      <c r="AK66" s="202">
        <v>14.91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12.4</v>
      </c>
      <c r="D67" s="202">
        <v>0</v>
      </c>
      <c r="E67" s="202">
        <v>0</v>
      </c>
      <c r="F67" s="202">
        <v>20.83</v>
      </c>
      <c r="G67" s="202">
        <v>0</v>
      </c>
      <c r="H67" s="202">
        <v>0</v>
      </c>
      <c r="I67" s="202">
        <v>15.13</v>
      </c>
      <c r="J67" s="202">
        <v>7.86</v>
      </c>
      <c r="K67" s="202">
        <v>4.41</v>
      </c>
      <c r="L67" s="202">
        <v>258.5</v>
      </c>
      <c r="M67" s="202">
        <v>0.95</v>
      </c>
      <c r="N67" s="202">
        <v>1.21</v>
      </c>
      <c r="O67" s="202">
        <v>0</v>
      </c>
      <c r="P67" s="202">
        <v>1.43</v>
      </c>
      <c r="Q67" s="202">
        <v>0.21</v>
      </c>
      <c r="R67" s="202">
        <v>13.01</v>
      </c>
      <c r="S67" s="202">
        <v>8.1</v>
      </c>
      <c r="T67" s="202">
        <v>0</v>
      </c>
      <c r="U67" s="202">
        <v>2.15</v>
      </c>
      <c r="V67" s="202">
        <v>6.36</v>
      </c>
      <c r="W67" s="202">
        <v>10.68</v>
      </c>
      <c r="X67" s="202">
        <v>45.26</v>
      </c>
      <c r="Y67" s="202">
        <v>0</v>
      </c>
      <c r="Z67" s="202">
        <v>48.69</v>
      </c>
      <c r="AA67" s="202">
        <v>0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27.4</v>
      </c>
      <c r="AJ67" s="202">
        <v>0</v>
      </c>
      <c r="AK67" s="202">
        <v>14.91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12.4</v>
      </c>
      <c r="D68" s="202">
        <v>0</v>
      </c>
      <c r="E68" s="202">
        <v>0</v>
      </c>
      <c r="F68" s="202">
        <v>20.83</v>
      </c>
      <c r="G68" s="202">
        <v>0</v>
      </c>
      <c r="H68" s="202">
        <v>0</v>
      </c>
      <c r="I68" s="202">
        <v>15.13</v>
      </c>
      <c r="J68" s="202">
        <v>7.86</v>
      </c>
      <c r="K68" s="202">
        <v>4.41</v>
      </c>
      <c r="L68" s="202">
        <v>258.5</v>
      </c>
      <c r="M68" s="202">
        <v>0.95</v>
      </c>
      <c r="N68" s="202">
        <v>1.21</v>
      </c>
      <c r="O68" s="202">
        <v>0</v>
      </c>
      <c r="P68" s="202">
        <v>1.43</v>
      </c>
      <c r="Q68" s="202">
        <v>0.21</v>
      </c>
      <c r="R68" s="202">
        <v>13.01</v>
      </c>
      <c r="S68" s="202">
        <v>8.1</v>
      </c>
      <c r="T68" s="202">
        <v>0</v>
      </c>
      <c r="U68" s="202">
        <v>2.15</v>
      </c>
      <c r="V68" s="202">
        <v>6.36</v>
      </c>
      <c r="W68" s="202">
        <v>10.68</v>
      </c>
      <c r="X68" s="202">
        <v>45.26</v>
      </c>
      <c r="Y68" s="202">
        <v>0</v>
      </c>
      <c r="Z68" s="202">
        <v>48.69</v>
      </c>
      <c r="AA68" s="202">
        <v>0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27.4</v>
      </c>
      <c r="AJ68" s="202">
        <v>0</v>
      </c>
      <c r="AK68" s="202">
        <v>14.91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12.4</v>
      </c>
      <c r="D69" s="202">
        <v>0</v>
      </c>
      <c r="E69" s="202">
        <v>0</v>
      </c>
      <c r="F69" s="202">
        <v>20.83</v>
      </c>
      <c r="G69" s="202">
        <v>0</v>
      </c>
      <c r="H69" s="202">
        <v>0</v>
      </c>
      <c r="I69" s="202">
        <v>15.13</v>
      </c>
      <c r="J69" s="202">
        <v>7.86</v>
      </c>
      <c r="K69" s="202">
        <v>4.41</v>
      </c>
      <c r="L69" s="202">
        <v>258.5</v>
      </c>
      <c r="M69" s="202">
        <v>0.95</v>
      </c>
      <c r="N69" s="202">
        <v>1.21</v>
      </c>
      <c r="O69" s="202">
        <v>0</v>
      </c>
      <c r="P69" s="202">
        <v>1.43</v>
      </c>
      <c r="Q69" s="202">
        <v>0.21</v>
      </c>
      <c r="R69" s="202">
        <v>13.01</v>
      </c>
      <c r="S69" s="202">
        <v>4.99</v>
      </c>
      <c r="T69" s="202">
        <v>0</v>
      </c>
      <c r="U69" s="202">
        <v>2.15</v>
      </c>
      <c r="V69" s="202">
        <v>6.36</v>
      </c>
      <c r="W69" s="202">
        <v>10.68</v>
      </c>
      <c r="X69" s="202">
        <v>45.26</v>
      </c>
      <c r="Y69" s="202">
        <v>0</v>
      </c>
      <c r="Z69" s="202">
        <v>48.69</v>
      </c>
      <c r="AA69" s="202">
        <v>0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27.4</v>
      </c>
      <c r="AJ69" s="202">
        <v>0</v>
      </c>
      <c r="AK69" s="202">
        <v>14.91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12.4</v>
      </c>
      <c r="D70" s="202">
        <v>0</v>
      </c>
      <c r="E70" s="202">
        <v>0</v>
      </c>
      <c r="F70" s="202">
        <v>20.83</v>
      </c>
      <c r="G70" s="202">
        <v>0</v>
      </c>
      <c r="H70" s="202">
        <v>0</v>
      </c>
      <c r="I70" s="202">
        <v>15.13</v>
      </c>
      <c r="J70" s="202">
        <v>7.86</v>
      </c>
      <c r="K70" s="202">
        <v>4.41</v>
      </c>
      <c r="L70" s="202">
        <v>258.5</v>
      </c>
      <c r="M70" s="202">
        <v>0.95</v>
      </c>
      <c r="N70" s="202">
        <v>1.21</v>
      </c>
      <c r="O70" s="202">
        <v>0</v>
      </c>
      <c r="P70" s="202">
        <v>1.43</v>
      </c>
      <c r="Q70" s="202">
        <v>0.21</v>
      </c>
      <c r="R70" s="202">
        <v>13.01</v>
      </c>
      <c r="S70" s="202">
        <v>4.99</v>
      </c>
      <c r="T70" s="202">
        <v>0</v>
      </c>
      <c r="U70" s="202">
        <v>2.15</v>
      </c>
      <c r="V70" s="202">
        <v>6.36</v>
      </c>
      <c r="W70" s="202">
        <v>10.68</v>
      </c>
      <c r="X70" s="202">
        <v>45.26</v>
      </c>
      <c r="Y70" s="202">
        <v>0</v>
      </c>
      <c r="Z70" s="202">
        <v>48.69</v>
      </c>
      <c r="AA70" s="202">
        <v>0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27.4</v>
      </c>
      <c r="AJ70" s="202">
        <v>0</v>
      </c>
      <c r="AK70" s="202">
        <v>14.91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12.4</v>
      </c>
      <c r="D71" s="202">
        <v>0</v>
      </c>
      <c r="E71" s="202">
        <v>0</v>
      </c>
      <c r="F71" s="202">
        <v>20.83</v>
      </c>
      <c r="G71" s="202">
        <v>0</v>
      </c>
      <c r="H71" s="202">
        <v>0</v>
      </c>
      <c r="I71" s="202">
        <v>15.13</v>
      </c>
      <c r="J71" s="202">
        <v>7.86</v>
      </c>
      <c r="K71" s="202">
        <v>4.41</v>
      </c>
      <c r="L71" s="202">
        <v>258.5</v>
      </c>
      <c r="M71" s="202">
        <v>0.95</v>
      </c>
      <c r="N71" s="202">
        <v>1.21</v>
      </c>
      <c r="O71" s="202">
        <v>0</v>
      </c>
      <c r="P71" s="202">
        <v>1.43</v>
      </c>
      <c r="Q71" s="202">
        <v>0.21</v>
      </c>
      <c r="R71" s="202">
        <v>13.01</v>
      </c>
      <c r="S71" s="202">
        <v>4.99</v>
      </c>
      <c r="T71" s="202">
        <v>0</v>
      </c>
      <c r="U71" s="202">
        <v>2.15</v>
      </c>
      <c r="V71" s="202">
        <v>6.36</v>
      </c>
      <c r="W71" s="202">
        <v>10.68</v>
      </c>
      <c r="X71" s="202">
        <v>45.26</v>
      </c>
      <c r="Y71" s="202">
        <v>0</v>
      </c>
      <c r="Z71" s="202">
        <v>48.69</v>
      </c>
      <c r="AA71" s="202">
        <v>0</v>
      </c>
      <c r="AB71" s="202">
        <v>0</v>
      </c>
      <c r="AC71" s="202">
        <v>13.92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27.4</v>
      </c>
      <c r="AJ71" s="202">
        <v>0</v>
      </c>
      <c r="AK71" s="202">
        <v>14.91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12.4</v>
      </c>
      <c r="D72" s="202">
        <v>0</v>
      </c>
      <c r="E72" s="202">
        <v>0</v>
      </c>
      <c r="F72" s="202">
        <v>20.83</v>
      </c>
      <c r="G72" s="202">
        <v>0</v>
      </c>
      <c r="H72" s="202">
        <v>0</v>
      </c>
      <c r="I72" s="202">
        <v>15.13</v>
      </c>
      <c r="J72" s="202">
        <v>7.86</v>
      </c>
      <c r="K72" s="202">
        <v>4.41</v>
      </c>
      <c r="L72" s="202">
        <v>258.5</v>
      </c>
      <c r="M72" s="202">
        <v>0.95</v>
      </c>
      <c r="N72" s="202">
        <v>1.21</v>
      </c>
      <c r="O72" s="202">
        <v>0</v>
      </c>
      <c r="P72" s="202">
        <v>1.43</v>
      </c>
      <c r="Q72" s="202">
        <v>0.21</v>
      </c>
      <c r="R72" s="202">
        <v>13.01</v>
      </c>
      <c r="S72" s="202">
        <v>4.99</v>
      </c>
      <c r="T72" s="202">
        <v>0</v>
      </c>
      <c r="U72" s="202">
        <v>2.15</v>
      </c>
      <c r="V72" s="202">
        <v>6.36</v>
      </c>
      <c r="W72" s="202">
        <v>10.68</v>
      </c>
      <c r="X72" s="202">
        <v>45.26</v>
      </c>
      <c r="Y72" s="202">
        <v>0</v>
      </c>
      <c r="Z72" s="202">
        <v>48.69</v>
      </c>
      <c r="AA72" s="202">
        <v>0</v>
      </c>
      <c r="AB72" s="202">
        <v>0</v>
      </c>
      <c r="AC72" s="202">
        <v>13.92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27.4</v>
      </c>
      <c r="AJ72" s="202">
        <v>0</v>
      </c>
      <c r="AK72" s="202">
        <v>14.91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12.4</v>
      </c>
      <c r="D73" s="202">
        <v>0</v>
      </c>
      <c r="E73" s="202">
        <v>0</v>
      </c>
      <c r="F73" s="202">
        <v>20.83</v>
      </c>
      <c r="G73" s="202">
        <v>0</v>
      </c>
      <c r="H73" s="202">
        <v>0</v>
      </c>
      <c r="I73" s="202">
        <v>15.13</v>
      </c>
      <c r="J73" s="202">
        <v>7.86</v>
      </c>
      <c r="K73" s="202">
        <v>4.41</v>
      </c>
      <c r="L73" s="202">
        <v>258.5</v>
      </c>
      <c r="M73" s="202">
        <v>0.95</v>
      </c>
      <c r="N73" s="202">
        <v>1.21</v>
      </c>
      <c r="O73" s="202">
        <v>0</v>
      </c>
      <c r="P73" s="202">
        <v>1.43</v>
      </c>
      <c r="Q73" s="202">
        <v>0.21</v>
      </c>
      <c r="R73" s="202">
        <v>13.01</v>
      </c>
      <c r="S73" s="202">
        <v>4.9400000000000004</v>
      </c>
      <c r="T73" s="202">
        <v>0</v>
      </c>
      <c r="U73" s="202">
        <v>2.15</v>
      </c>
      <c r="V73" s="202">
        <v>6.36</v>
      </c>
      <c r="W73" s="202">
        <v>10.68</v>
      </c>
      <c r="X73" s="202">
        <v>45.26</v>
      </c>
      <c r="Y73" s="202">
        <v>0</v>
      </c>
      <c r="Z73" s="202">
        <v>48.69</v>
      </c>
      <c r="AA73" s="202">
        <v>0</v>
      </c>
      <c r="AB73" s="202">
        <v>0</v>
      </c>
      <c r="AC73" s="202">
        <v>13.92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27.4</v>
      </c>
      <c r="AJ73" s="202">
        <v>0</v>
      </c>
      <c r="AK73" s="202">
        <v>14.91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12.4</v>
      </c>
      <c r="D74" s="202">
        <v>0</v>
      </c>
      <c r="E74" s="202">
        <v>0</v>
      </c>
      <c r="F74" s="202">
        <v>20.83</v>
      </c>
      <c r="G74" s="202">
        <v>0</v>
      </c>
      <c r="H74" s="202">
        <v>0</v>
      </c>
      <c r="I74" s="202">
        <v>15.13</v>
      </c>
      <c r="J74" s="202">
        <v>7.86</v>
      </c>
      <c r="K74" s="202">
        <v>4.41</v>
      </c>
      <c r="L74" s="202">
        <v>258.5</v>
      </c>
      <c r="M74" s="202">
        <v>0.95</v>
      </c>
      <c r="N74" s="202">
        <v>1.21</v>
      </c>
      <c r="O74" s="202">
        <v>0</v>
      </c>
      <c r="P74" s="202">
        <v>1.43</v>
      </c>
      <c r="Q74" s="202">
        <v>0.21</v>
      </c>
      <c r="R74" s="202">
        <v>13.01</v>
      </c>
      <c r="S74" s="202">
        <v>4.9400000000000004</v>
      </c>
      <c r="T74" s="202">
        <v>0</v>
      </c>
      <c r="U74" s="202">
        <v>2.15</v>
      </c>
      <c r="V74" s="202">
        <v>6.36</v>
      </c>
      <c r="W74" s="202">
        <v>10.68</v>
      </c>
      <c r="X74" s="202">
        <v>45.26</v>
      </c>
      <c r="Y74" s="202">
        <v>0</v>
      </c>
      <c r="Z74" s="202">
        <v>48.69</v>
      </c>
      <c r="AA74" s="202">
        <v>0</v>
      </c>
      <c r="AB74" s="202">
        <v>0</v>
      </c>
      <c r="AC74" s="202">
        <v>15.57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32.64</v>
      </c>
      <c r="AJ74" s="202">
        <v>0</v>
      </c>
      <c r="AK74" s="202">
        <v>14.91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12.4</v>
      </c>
      <c r="D75" s="202">
        <v>0</v>
      </c>
      <c r="E75" s="202">
        <v>0</v>
      </c>
      <c r="F75" s="202">
        <v>20.83</v>
      </c>
      <c r="G75" s="202">
        <v>0</v>
      </c>
      <c r="H75" s="202">
        <v>0</v>
      </c>
      <c r="I75" s="202">
        <v>15.13</v>
      </c>
      <c r="J75" s="202">
        <v>7.86</v>
      </c>
      <c r="K75" s="202">
        <v>4.42</v>
      </c>
      <c r="L75" s="202">
        <v>258.5</v>
      </c>
      <c r="M75" s="202">
        <v>0.95</v>
      </c>
      <c r="N75" s="202">
        <v>1.21</v>
      </c>
      <c r="O75" s="202">
        <v>0</v>
      </c>
      <c r="P75" s="202">
        <v>1.43</v>
      </c>
      <c r="Q75" s="202">
        <v>0.21</v>
      </c>
      <c r="R75" s="202">
        <v>13.01</v>
      </c>
      <c r="S75" s="202">
        <v>4.9400000000000004</v>
      </c>
      <c r="T75" s="202">
        <v>0</v>
      </c>
      <c r="U75" s="202">
        <v>2.15</v>
      </c>
      <c r="V75" s="202">
        <v>6.36</v>
      </c>
      <c r="W75" s="202">
        <v>10.68</v>
      </c>
      <c r="X75" s="202">
        <v>45.26</v>
      </c>
      <c r="Y75" s="202">
        <v>0</v>
      </c>
      <c r="Z75" s="202">
        <v>48.69</v>
      </c>
      <c r="AA75" s="202">
        <v>0</v>
      </c>
      <c r="AB75" s="202">
        <v>0</v>
      </c>
      <c r="AC75" s="202">
        <v>15.3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33.299999999999997</v>
      </c>
      <c r="AJ75" s="202">
        <v>0</v>
      </c>
      <c r="AK75" s="202">
        <v>14.91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12.4</v>
      </c>
      <c r="D76" s="202">
        <v>0</v>
      </c>
      <c r="E76" s="202">
        <v>0</v>
      </c>
      <c r="F76" s="202">
        <v>20.83</v>
      </c>
      <c r="G76" s="202">
        <v>0</v>
      </c>
      <c r="H76" s="202">
        <v>0</v>
      </c>
      <c r="I76" s="202">
        <v>15.13</v>
      </c>
      <c r="J76" s="202">
        <v>7.86</v>
      </c>
      <c r="K76" s="202">
        <v>4.42</v>
      </c>
      <c r="L76" s="202">
        <v>258.5</v>
      </c>
      <c r="M76" s="202">
        <v>0.95</v>
      </c>
      <c r="N76" s="202">
        <v>1.21</v>
      </c>
      <c r="O76" s="202">
        <v>0</v>
      </c>
      <c r="P76" s="202">
        <v>1.43</v>
      </c>
      <c r="Q76" s="202">
        <v>0</v>
      </c>
      <c r="R76" s="202">
        <v>0.45</v>
      </c>
      <c r="S76" s="202">
        <v>0.1</v>
      </c>
      <c r="T76" s="202">
        <v>0</v>
      </c>
      <c r="U76" s="202">
        <v>2.15</v>
      </c>
      <c r="V76" s="202">
        <v>0.56000000000000005</v>
      </c>
      <c r="W76" s="202">
        <v>1.02</v>
      </c>
      <c r="X76" s="202">
        <v>2.73</v>
      </c>
      <c r="Y76" s="202">
        <v>0</v>
      </c>
      <c r="Z76" s="202">
        <v>2.6</v>
      </c>
      <c r="AA76" s="202">
        <v>0</v>
      </c>
      <c r="AB76" s="202">
        <v>0</v>
      </c>
      <c r="AC76" s="202">
        <v>15.3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33.270000000000003</v>
      </c>
      <c r="AJ76" s="202">
        <v>0</v>
      </c>
      <c r="AK76" s="202">
        <v>14.91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12.56</v>
      </c>
      <c r="D77" s="202">
        <v>0</v>
      </c>
      <c r="E77" s="202">
        <v>0</v>
      </c>
      <c r="F77" s="202">
        <v>20.83</v>
      </c>
      <c r="G77" s="202">
        <v>0</v>
      </c>
      <c r="H77" s="202">
        <v>0</v>
      </c>
      <c r="I77" s="202">
        <v>13.45</v>
      </c>
      <c r="J77" s="202">
        <v>7.86</v>
      </c>
      <c r="K77" s="202">
        <v>4.42</v>
      </c>
      <c r="L77" s="202">
        <v>143.57</v>
      </c>
      <c r="M77" s="202">
        <v>0.95</v>
      </c>
      <c r="N77" s="202">
        <v>1.21</v>
      </c>
      <c r="O77" s="202">
        <v>0</v>
      </c>
      <c r="P77" s="202">
        <v>1.43</v>
      </c>
      <c r="Q77" s="202">
        <v>0</v>
      </c>
      <c r="R77" s="202">
        <v>0.45</v>
      </c>
      <c r="S77" s="202">
        <v>0.1</v>
      </c>
      <c r="T77" s="202">
        <v>0</v>
      </c>
      <c r="U77" s="202">
        <v>2.15</v>
      </c>
      <c r="V77" s="202">
        <v>0.56000000000000005</v>
      </c>
      <c r="W77" s="202">
        <v>1.02</v>
      </c>
      <c r="X77" s="202">
        <v>2.73</v>
      </c>
      <c r="Y77" s="202">
        <v>0</v>
      </c>
      <c r="Z77" s="202">
        <v>2.6</v>
      </c>
      <c r="AA77" s="202">
        <v>0</v>
      </c>
      <c r="AB77" s="202">
        <v>0</v>
      </c>
      <c r="AC77" s="202">
        <v>13.92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28.74</v>
      </c>
      <c r="AJ77" s="202">
        <v>0</v>
      </c>
      <c r="AK77" s="202">
        <v>14.91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12.56</v>
      </c>
      <c r="D78" s="202">
        <v>0</v>
      </c>
      <c r="E78" s="202">
        <v>0</v>
      </c>
      <c r="F78" s="202">
        <v>20.83</v>
      </c>
      <c r="G78" s="202">
        <v>0</v>
      </c>
      <c r="H78" s="202">
        <v>0</v>
      </c>
      <c r="I78" s="202">
        <v>13.45</v>
      </c>
      <c r="J78" s="202">
        <v>7.86</v>
      </c>
      <c r="K78" s="202">
        <v>0.13</v>
      </c>
      <c r="L78" s="202">
        <v>19.38</v>
      </c>
      <c r="M78" s="202">
        <v>0.95</v>
      </c>
      <c r="N78" s="202">
        <v>1.21</v>
      </c>
      <c r="O78" s="202">
        <v>0</v>
      </c>
      <c r="P78" s="202">
        <v>1.43</v>
      </c>
      <c r="Q78" s="202">
        <v>0</v>
      </c>
      <c r="R78" s="202">
        <v>0.45</v>
      </c>
      <c r="S78" s="202">
        <v>0.37</v>
      </c>
      <c r="T78" s="202">
        <v>0</v>
      </c>
      <c r="U78" s="202">
        <v>2.15</v>
      </c>
      <c r="V78" s="202">
        <v>0.56000000000000005</v>
      </c>
      <c r="W78" s="202">
        <v>1.02</v>
      </c>
      <c r="X78" s="202">
        <v>2.73</v>
      </c>
      <c r="Y78" s="202">
        <v>0</v>
      </c>
      <c r="Z78" s="202">
        <v>2.6</v>
      </c>
      <c r="AA78" s="202">
        <v>0</v>
      </c>
      <c r="AB78" s="202">
        <v>0</v>
      </c>
      <c r="AC78" s="202">
        <v>13.92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28.74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12.56</v>
      </c>
      <c r="D79" s="202">
        <v>0</v>
      </c>
      <c r="E79" s="202">
        <v>0</v>
      </c>
      <c r="F79" s="202">
        <v>20.83</v>
      </c>
      <c r="G79" s="202">
        <v>0</v>
      </c>
      <c r="H79" s="202">
        <v>0</v>
      </c>
      <c r="I79" s="202">
        <v>13.45</v>
      </c>
      <c r="J79" s="202">
        <v>7.86</v>
      </c>
      <c r="K79" s="202">
        <v>0.13</v>
      </c>
      <c r="L79" s="202">
        <v>19.38</v>
      </c>
      <c r="M79" s="202">
        <v>0.95</v>
      </c>
      <c r="N79" s="202">
        <v>1.22</v>
      </c>
      <c r="O79" s="202">
        <v>0</v>
      </c>
      <c r="P79" s="202">
        <v>1.43</v>
      </c>
      <c r="Q79" s="202">
        <v>0.14000000000000001</v>
      </c>
      <c r="R79" s="202">
        <v>0.45</v>
      </c>
      <c r="S79" s="202">
        <v>0.37</v>
      </c>
      <c r="T79" s="202">
        <v>0</v>
      </c>
      <c r="U79" s="202">
        <v>2.15</v>
      </c>
      <c r="V79" s="202">
        <v>0.56000000000000005</v>
      </c>
      <c r="W79" s="202">
        <v>1.02</v>
      </c>
      <c r="X79" s="202">
        <v>2.73</v>
      </c>
      <c r="Y79" s="202">
        <v>0</v>
      </c>
      <c r="Z79" s="202">
        <v>2.6</v>
      </c>
      <c r="AA79" s="202">
        <v>0</v>
      </c>
      <c r="AB79" s="202">
        <v>0</v>
      </c>
      <c r="AC79" s="202">
        <v>13.92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28.74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12.56</v>
      </c>
      <c r="D80" s="202">
        <v>0</v>
      </c>
      <c r="E80" s="202">
        <v>0</v>
      </c>
      <c r="F80" s="202">
        <v>20.83</v>
      </c>
      <c r="G80" s="202">
        <v>0</v>
      </c>
      <c r="H80" s="202">
        <v>0</v>
      </c>
      <c r="I80" s="202">
        <v>13.45</v>
      </c>
      <c r="J80" s="202">
        <v>7.86</v>
      </c>
      <c r="K80" s="202">
        <v>0.32</v>
      </c>
      <c r="L80" s="202">
        <v>19.38</v>
      </c>
      <c r="M80" s="202">
        <v>0.95</v>
      </c>
      <c r="N80" s="202">
        <v>1.22</v>
      </c>
      <c r="O80" s="202">
        <v>0</v>
      </c>
      <c r="P80" s="202">
        <v>1.43</v>
      </c>
      <c r="Q80" s="202">
        <v>0.14000000000000001</v>
      </c>
      <c r="R80" s="202">
        <v>0.45</v>
      </c>
      <c r="S80" s="202">
        <v>0.37</v>
      </c>
      <c r="T80" s="202">
        <v>0</v>
      </c>
      <c r="U80" s="202">
        <v>2.15</v>
      </c>
      <c r="V80" s="202">
        <v>0.56000000000000005</v>
      </c>
      <c r="W80" s="202">
        <v>1.02</v>
      </c>
      <c r="X80" s="202">
        <v>2.73</v>
      </c>
      <c r="Y80" s="202">
        <v>0</v>
      </c>
      <c r="Z80" s="202">
        <v>2.6</v>
      </c>
      <c r="AA80" s="202">
        <v>0</v>
      </c>
      <c r="AB80" s="202">
        <v>0</v>
      </c>
      <c r="AC80" s="202">
        <v>13.92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28.74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12.56</v>
      </c>
      <c r="D81" s="202">
        <v>0</v>
      </c>
      <c r="E81" s="202">
        <v>0</v>
      </c>
      <c r="F81" s="202">
        <v>20.83</v>
      </c>
      <c r="G81" s="202">
        <v>0</v>
      </c>
      <c r="H81" s="202">
        <v>0</v>
      </c>
      <c r="I81" s="202">
        <v>13.45</v>
      </c>
      <c r="J81" s="202">
        <v>7.86</v>
      </c>
      <c r="K81" s="202">
        <v>0.32</v>
      </c>
      <c r="L81" s="202">
        <v>19.38</v>
      </c>
      <c r="M81" s="202">
        <v>0.95</v>
      </c>
      <c r="N81" s="202">
        <v>1.22</v>
      </c>
      <c r="O81" s="202">
        <v>0</v>
      </c>
      <c r="P81" s="202">
        <v>1.43</v>
      </c>
      <c r="Q81" s="202">
        <v>0.67</v>
      </c>
      <c r="R81" s="202">
        <v>0.45</v>
      </c>
      <c r="S81" s="202">
        <v>0.37</v>
      </c>
      <c r="T81" s="202">
        <v>0</v>
      </c>
      <c r="U81" s="202">
        <v>2.15</v>
      </c>
      <c r="V81" s="202">
        <v>0.56000000000000005</v>
      </c>
      <c r="W81" s="202">
        <v>1.02</v>
      </c>
      <c r="X81" s="202">
        <v>2.73</v>
      </c>
      <c r="Y81" s="202">
        <v>0</v>
      </c>
      <c r="Z81" s="202">
        <v>2.6</v>
      </c>
      <c r="AA81" s="202">
        <v>0</v>
      </c>
      <c r="AB81" s="202">
        <v>0</v>
      </c>
      <c r="AC81" s="202">
        <v>13.92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28.74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12.56</v>
      </c>
      <c r="D82" s="202">
        <v>0</v>
      </c>
      <c r="E82" s="202">
        <v>0</v>
      </c>
      <c r="F82" s="202">
        <v>20.83</v>
      </c>
      <c r="G82" s="202">
        <v>0</v>
      </c>
      <c r="H82" s="202">
        <v>0</v>
      </c>
      <c r="I82" s="202">
        <v>13.45</v>
      </c>
      <c r="J82" s="202">
        <v>7.86</v>
      </c>
      <c r="K82" s="202">
        <v>0.32</v>
      </c>
      <c r="L82" s="202">
        <v>19.39</v>
      </c>
      <c r="M82" s="202">
        <v>0.95</v>
      </c>
      <c r="N82" s="202">
        <v>1.22</v>
      </c>
      <c r="O82" s="202">
        <v>0</v>
      </c>
      <c r="P82" s="202">
        <v>1.43</v>
      </c>
      <c r="Q82" s="202">
        <v>0.67</v>
      </c>
      <c r="R82" s="202">
        <v>0.45</v>
      </c>
      <c r="S82" s="202">
        <v>0.37</v>
      </c>
      <c r="T82" s="202">
        <v>0</v>
      </c>
      <c r="U82" s="202">
        <v>2.15</v>
      </c>
      <c r="V82" s="202">
        <v>0.56000000000000005</v>
      </c>
      <c r="W82" s="202">
        <v>1.02</v>
      </c>
      <c r="X82" s="202">
        <v>2.73</v>
      </c>
      <c r="Y82" s="202">
        <v>0</v>
      </c>
      <c r="Z82" s="202">
        <v>2.6</v>
      </c>
      <c r="AA82" s="202">
        <v>0</v>
      </c>
      <c r="AB82" s="202">
        <v>0</v>
      </c>
      <c r="AC82" s="202">
        <v>13.92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28.74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12.56</v>
      </c>
      <c r="D83" s="202">
        <v>0</v>
      </c>
      <c r="E83" s="202">
        <v>0</v>
      </c>
      <c r="F83" s="202">
        <v>20.83</v>
      </c>
      <c r="G83" s="202">
        <v>0</v>
      </c>
      <c r="H83" s="202">
        <v>0</v>
      </c>
      <c r="I83" s="202">
        <v>13.45</v>
      </c>
      <c r="J83" s="202">
        <v>7.86</v>
      </c>
      <c r="K83" s="202">
        <v>0.32</v>
      </c>
      <c r="L83" s="202">
        <v>19.38</v>
      </c>
      <c r="M83" s="202">
        <v>0.95</v>
      </c>
      <c r="N83" s="202">
        <v>1.22</v>
      </c>
      <c r="O83" s="202">
        <v>0</v>
      </c>
      <c r="P83" s="202">
        <v>1.43</v>
      </c>
      <c r="Q83" s="202">
        <v>0.67</v>
      </c>
      <c r="R83" s="202">
        <v>0.45</v>
      </c>
      <c r="S83" s="202">
        <v>0.37</v>
      </c>
      <c r="T83" s="202">
        <v>0</v>
      </c>
      <c r="U83" s="202">
        <v>2.15</v>
      </c>
      <c r="V83" s="202">
        <v>0.56000000000000005</v>
      </c>
      <c r="W83" s="202">
        <v>1.02</v>
      </c>
      <c r="X83" s="202">
        <v>2.73</v>
      </c>
      <c r="Y83" s="202">
        <v>0</v>
      </c>
      <c r="Z83" s="202">
        <v>2.6</v>
      </c>
      <c r="AA83" s="202">
        <v>0</v>
      </c>
      <c r="AB83" s="202">
        <v>0</v>
      </c>
      <c r="AC83" s="202">
        <v>13.92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28.05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12.56</v>
      </c>
      <c r="D84" s="202">
        <v>0</v>
      </c>
      <c r="E84" s="202">
        <v>0</v>
      </c>
      <c r="F84" s="202">
        <v>20.83</v>
      </c>
      <c r="G84" s="202">
        <v>0</v>
      </c>
      <c r="H84" s="202">
        <v>0</v>
      </c>
      <c r="I84" s="202">
        <v>13.45</v>
      </c>
      <c r="J84" s="202">
        <v>7.86</v>
      </c>
      <c r="K84" s="202">
        <v>0.32</v>
      </c>
      <c r="L84" s="202">
        <v>19.38</v>
      </c>
      <c r="M84" s="202">
        <v>0.95</v>
      </c>
      <c r="N84" s="202">
        <v>1.22</v>
      </c>
      <c r="O84" s="202">
        <v>0</v>
      </c>
      <c r="P84" s="202">
        <v>1.43</v>
      </c>
      <c r="Q84" s="202">
        <v>0.67</v>
      </c>
      <c r="R84" s="202">
        <v>0.45</v>
      </c>
      <c r="S84" s="202">
        <v>0.37</v>
      </c>
      <c r="T84" s="202">
        <v>0</v>
      </c>
      <c r="U84" s="202">
        <v>2.15</v>
      </c>
      <c r="V84" s="202">
        <v>0.56000000000000005</v>
      </c>
      <c r="W84" s="202">
        <v>1.02</v>
      </c>
      <c r="X84" s="202">
        <v>2.73</v>
      </c>
      <c r="Y84" s="202">
        <v>0</v>
      </c>
      <c r="Z84" s="202">
        <v>2.6</v>
      </c>
      <c r="AA84" s="202">
        <v>0</v>
      </c>
      <c r="AB84" s="202">
        <v>0</v>
      </c>
      <c r="AC84" s="202">
        <v>13.92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28.05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12.56</v>
      </c>
      <c r="D85" s="202">
        <v>0</v>
      </c>
      <c r="E85" s="202">
        <v>0</v>
      </c>
      <c r="F85" s="202">
        <v>20.83</v>
      </c>
      <c r="G85" s="202">
        <v>0</v>
      </c>
      <c r="H85" s="202">
        <v>0</v>
      </c>
      <c r="I85" s="202">
        <v>13.45</v>
      </c>
      <c r="J85" s="202">
        <v>7.86</v>
      </c>
      <c r="K85" s="202">
        <v>0.32</v>
      </c>
      <c r="L85" s="202">
        <v>19.38</v>
      </c>
      <c r="M85" s="202">
        <v>0.95</v>
      </c>
      <c r="N85" s="202">
        <v>1.22</v>
      </c>
      <c r="O85" s="202">
        <v>0</v>
      </c>
      <c r="P85" s="202">
        <v>1.43</v>
      </c>
      <c r="Q85" s="202">
        <v>0.67</v>
      </c>
      <c r="R85" s="202">
        <v>0.45</v>
      </c>
      <c r="S85" s="202">
        <v>0.37</v>
      </c>
      <c r="T85" s="202">
        <v>0</v>
      </c>
      <c r="U85" s="202">
        <v>2.15</v>
      </c>
      <c r="V85" s="202">
        <v>0.56000000000000005</v>
      </c>
      <c r="W85" s="202">
        <v>1.02</v>
      </c>
      <c r="X85" s="202">
        <v>2.73</v>
      </c>
      <c r="Y85" s="202">
        <v>0</v>
      </c>
      <c r="Z85" s="202">
        <v>2.6</v>
      </c>
      <c r="AA85" s="202">
        <v>0</v>
      </c>
      <c r="AB85" s="202">
        <v>0</v>
      </c>
      <c r="AC85" s="202">
        <v>13.92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28.05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12.56</v>
      </c>
      <c r="D86" s="202">
        <v>0</v>
      </c>
      <c r="E86" s="202">
        <v>0</v>
      </c>
      <c r="F86" s="202">
        <v>20.83</v>
      </c>
      <c r="G86" s="202">
        <v>0</v>
      </c>
      <c r="H86" s="202">
        <v>0</v>
      </c>
      <c r="I86" s="202">
        <v>13.45</v>
      </c>
      <c r="J86" s="202">
        <v>7.86</v>
      </c>
      <c r="K86" s="202">
        <v>0.32</v>
      </c>
      <c r="L86" s="202">
        <v>19.38</v>
      </c>
      <c r="M86" s="202">
        <v>0.95</v>
      </c>
      <c r="N86" s="202">
        <v>1.22</v>
      </c>
      <c r="O86" s="202">
        <v>0</v>
      </c>
      <c r="P86" s="202">
        <v>1.43</v>
      </c>
      <c r="Q86" s="202">
        <v>0.67</v>
      </c>
      <c r="R86" s="202">
        <v>0.45</v>
      </c>
      <c r="S86" s="202">
        <v>0.37</v>
      </c>
      <c r="T86" s="202">
        <v>0</v>
      </c>
      <c r="U86" s="202">
        <v>2.15</v>
      </c>
      <c r="V86" s="202">
        <v>0.56000000000000005</v>
      </c>
      <c r="W86" s="202">
        <v>1.02</v>
      </c>
      <c r="X86" s="202">
        <v>2.73</v>
      </c>
      <c r="Y86" s="202">
        <v>0</v>
      </c>
      <c r="Z86" s="202">
        <v>2.6</v>
      </c>
      <c r="AA86" s="202">
        <v>0</v>
      </c>
      <c r="AB86" s="202">
        <v>0</v>
      </c>
      <c r="AC86" s="202">
        <v>13.92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28.05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12.56</v>
      </c>
      <c r="D87" s="202">
        <v>0</v>
      </c>
      <c r="E87" s="202">
        <v>0</v>
      </c>
      <c r="F87" s="202">
        <v>20.99</v>
      </c>
      <c r="G87" s="202">
        <v>0</v>
      </c>
      <c r="H87" s="202">
        <v>0</v>
      </c>
      <c r="I87" s="202">
        <v>13.45</v>
      </c>
      <c r="J87" s="202">
        <v>7.86</v>
      </c>
      <c r="K87" s="202">
        <v>0.32</v>
      </c>
      <c r="L87" s="202">
        <v>19.38</v>
      </c>
      <c r="M87" s="202">
        <v>0.95</v>
      </c>
      <c r="N87" s="202">
        <v>1.22</v>
      </c>
      <c r="O87" s="202">
        <v>0</v>
      </c>
      <c r="P87" s="202">
        <v>1.43</v>
      </c>
      <c r="Q87" s="202">
        <v>0.67</v>
      </c>
      <c r="R87" s="202">
        <v>0.45</v>
      </c>
      <c r="S87" s="202">
        <v>0.37</v>
      </c>
      <c r="T87" s="202">
        <v>0</v>
      </c>
      <c r="U87" s="202">
        <v>2.15</v>
      </c>
      <c r="V87" s="202">
        <v>0.56000000000000005</v>
      </c>
      <c r="W87" s="202">
        <v>1.02</v>
      </c>
      <c r="X87" s="202">
        <v>2.73</v>
      </c>
      <c r="Y87" s="202">
        <v>0</v>
      </c>
      <c r="Z87" s="202">
        <v>2.6</v>
      </c>
      <c r="AA87" s="202">
        <v>0</v>
      </c>
      <c r="AB87" s="202">
        <v>0</v>
      </c>
      <c r="AC87" s="202">
        <v>13.92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28.05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12.56</v>
      </c>
      <c r="D88" s="202">
        <v>0</v>
      </c>
      <c r="E88" s="202">
        <v>0</v>
      </c>
      <c r="F88" s="202">
        <v>20.99</v>
      </c>
      <c r="G88" s="202">
        <v>0</v>
      </c>
      <c r="H88" s="202">
        <v>0</v>
      </c>
      <c r="I88" s="202">
        <v>13.45</v>
      </c>
      <c r="J88" s="202">
        <v>7.86</v>
      </c>
      <c r="K88" s="202">
        <v>0.32</v>
      </c>
      <c r="L88" s="202">
        <v>19.38</v>
      </c>
      <c r="M88" s="202">
        <v>0.95</v>
      </c>
      <c r="N88" s="202">
        <v>1.22</v>
      </c>
      <c r="O88" s="202">
        <v>0</v>
      </c>
      <c r="P88" s="202">
        <v>1.43</v>
      </c>
      <c r="Q88" s="202">
        <v>0.67</v>
      </c>
      <c r="R88" s="202">
        <v>0.45</v>
      </c>
      <c r="S88" s="202">
        <v>0.37</v>
      </c>
      <c r="T88" s="202">
        <v>0</v>
      </c>
      <c r="U88" s="202">
        <v>2.15</v>
      </c>
      <c r="V88" s="202">
        <v>0.56000000000000005</v>
      </c>
      <c r="W88" s="202">
        <v>1.02</v>
      </c>
      <c r="X88" s="202">
        <v>2.73</v>
      </c>
      <c r="Y88" s="202">
        <v>0</v>
      </c>
      <c r="Z88" s="202">
        <v>2.6</v>
      </c>
      <c r="AA88" s="202">
        <v>0</v>
      </c>
      <c r="AB88" s="202">
        <v>0</v>
      </c>
      <c r="AC88" s="202">
        <v>13.92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28.05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12.56</v>
      </c>
      <c r="D89" s="202">
        <v>0</v>
      </c>
      <c r="E89" s="202">
        <v>0</v>
      </c>
      <c r="F89" s="202">
        <v>20.99</v>
      </c>
      <c r="G89" s="202">
        <v>0</v>
      </c>
      <c r="H89" s="202">
        <v>0</v>
      </c>
      <c r="I89" s="202">
        <v>13.45</v>
      </c>
      <c r="J89" s="202">
        <v>7.86</v>
      </c>
      <c r="K89" s="202">
        <v>0.32</v>
      </c>
      <c r="L89" s="202">
        <v>19.38</v>
      </c>
      <c r="M89" s="202">
        <v>0.95</v>
      </c>
      <c r="N89" s="202">
        <v>1.21</v>
      </c>
      <c r="O89" s="202">
        <v>0</v>
      </c>
      <c r="P89" s="202">
        <v>1.43</v>
      </c>
      <c r="Q89" s="202">
        <v>0.67</v>
      </c>
      <c r="R89" s="202">
        <v>0.45</v>
      </c>
      <c r="S89" s="202">
        <v>0.37</v>
      </c>
      <c r="T89" s="202">
        <v>0</v>
      </c>
      <c r="U89" s="202">
        <v>2.11</v>
      </c>
      <c r="V89" s="202">
        <v>0.56000000000000005</v>
      </c>
      <c r="W89" s="202">
        <v>1.02</v>
      </c>
      <c r="X89" s="202">
        <v>2.73</v>
      </c>
      <c r="Y89" s="202">
        <v>0</v>
      </c>
      <c r="Z89" s="202">
        <v>2.6</v>
      </c>
      <c r="AA89" s="202">
        <v>0</v>
      </c>
      <c r="AB89" s="202">
        <v>0</v>
      </c>
      <c r="AC89" s="202">
        <v>13.92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28.05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12.56</v>
      </c>
      <c r="D90" s="202">
        <v>0</v>
      </c>
      <c r="E90" s="202">
        <v>0</v>
      </c>
      <c r="F90" s="202">
        <v>20.99</v>
      </c>
      <c r="G90" s="202">
        <v>0</v>
      </c>
      <c r="H90" s="202">
        <v>0</v>
      </c>
      <c r="I90" s="202">
        <v>13.45</v>
      </c>
      <c r="J90" s="202">
        <v>7.86</v>
      </c>
      <c r="K90" s="202">
        <v>0.32</v>
      </c>
      <c r="L90" s="202">
        <v>19.38</v>
      </c>
      <c r="M90" s="202">
        <v>0.95</v>
      </c>
      <c r="N90" s="202">
        <v>1.21</v>
      </c>
      <c r="O90" s="202">
        <v>0</v>
      </c>
      <c r="P90" s="202">
        <v>1.43</v>
      </c>
      <c r="Q90" s="202">
        <v>0.67</v>
      </c>
      <c r="R90" s="202">
        <v>0.45</v>
      </c>
      <c r="S90" s="202">
        <v>0.37</v>
      </c>
      <c r="T90" s="202">
        <v>0</v>
      </c>
      <c r="U90" s="202">
        <v>2.11</v>
      </c>
      <c r="V90" s="202">
        <v>0.56000000000000005</v>
      </c>
      <c r="W90" s="202">
        <v>1.02</v>
      </c>
      <c r="X90" s="202">
        <v>2.73</v>
      </c>
      <c r="Y90" s="202">
        <v>0</v>
      </c>
      <c r="Z90" s="202">
        <v>2.6</v>
      </c>
      <c r="AA90" s="202">
        <v>0</v>
      </c>
      <c r="AB90" s="202">
        <v>0</v>
      </c>
      <c r="AC90" s="202">
        <v>13.92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28.05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12.73</v>
      </c>
      <c r="D91" s="202">
        <v>0</v>
      </c>
      <c r="E91" s="202">
        <v>0</v>
      </c>
      <c r="F91" s="202">
        <v>20.99</v>
      </c>
      <c r="G91" s="202">
        <v>0</v>
      </c>
      <c r="H91" s="202">
        <v>0</v>
      </c>
      <c r="I91" s="202">
        <v>13.45</v>
      </c>
      <c r="J91" s="202">
        <v>7.86</v>
      </c>
      <c r="K91" s="202">
        <v>0.32</v>
      </c>
      <c r="L91" s="202">
        <v>19.38</v>
      </c>
      <c r="M91" s="202">
        <v>0.95</v>
      </c>
      <c r="N91" s="202">
        <v>1.21</v>
      </c>
      <c r="O91" s="202">
        <v>0</v>
      </c>
      <c r="P91" s="202">
        <v>1.43</v>
      </c>
      <c r="Q91" s="202">
        <v>0.67</v>
      </c>
      <c r="R91" s="202">
        <v>0.45</v>
      </c>
      <c r="S91" s="202">
        <v>0.37</v>
      </c>
      <c r="T91" s="202">
        <v>0</v>
      </c>
      <c r="U91" s="202">
        <v>2.11</v>
      </c>
      <c r="V91" s="202">
        <v>0.56000000000000005</v>
      </c>
      <c r="W91" s="202">
        <v>1.02</v>
      </c>
      <c r="X91" s="202">
        <v>2.73</v>
      </c>
      <c r="Y91" s="202">
        <v>0</v>
      </c>
      <c r="Z91" s="202">
        <v>2.6</v>
      </c>
      <c r="AA91" s="202">
        <v>0</v>
      </c>
      <c r="AB91" s="202">
        <v>0</v>
      </c>
      <c r="AC91" s="202">
        <v>13.92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29.01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12.73</v>
      </c>
      <c r="D92" s="202">
        <v>0</v>
      </c>
      <c r="E92" s="202">
        <v>0</v>
      </c>
      <c r="F92" s="202">
        <v>20.99</v>
      </c>
      <c r="G92" s="202">
        <v>0</v>
      </c>
      <c r="H92" s="202">
        <v>0</v>
      </c>
      <c r="I92" s="202">
        <v>13.45</v>
      </c>
      <c r="J92" s="202">
        <v>7.86</v>
      </c>
      <c r="K92" s="202">
        <v>0.32</v>
      </c>
      <c r="L92" s="202">
        <v>19.38</v>
      </c>
      <c r="M92" s="202">
        <v>0.95</v>
      </c>
      <c r="N92" s="202">
        <v>1.21</v>
      </c>
      <c r="O92" s="202">
        <v>0</v>
      </c>
      <c r="P92" s="202">
        <v>1.43</v>
      </c>
      <c r="Q92" s="202">
        <v>0.67</v>
      </c>
      <c r="R92" s="202">
        <v>0.45</v>
      </c>
      <c r="S92" s="202">
        <v>0.37</v>
      </c>
      <c r="T92" s="202">
        <v>0</v>
      </c>
      <c r="U92" s="202">
        <v>2.11</v>
      </c>
      <c r="V92" s="202">
        <v>0.56000000000000005</v>
      </c>
      <c r="W92" s="202">
        <v>1.02</v>
      </c>
      <c r="X92" s="202">
        <v>2.73</v>
      </c>
      <c r="Y92" s="202">
        <v>0</v>
      </c>
      <c r="Z92" s="202">
        <v>2.6</v>
      </c>
      <c r="AA92" s="202">
        <v>0</v>
      </c>
      <c r="AB92" s="202">
        <v>0</v>
      </c>
      <c r="AC92" s="202">
        <v>13.92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29.01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12.73</v>
      </c>
      <c r="D93" s="202">
        <v>0</v>
      </c>
      <c r="E93" s="202">
        <v>0</v>
      </c>
      <c r="F93" s="202">
        <v>20.99</v>
      </c>
      <c r="G93" s="202">
        <v>0</v>
      </c>
      <c r="H93" s="202">
        <v>0</v>
      </c>
      <c r="I93" s="202">
        <v>13.45</v>
      </c>
      <c r="J93" s="202">
        <v>7.86</v>
      </c>
      <c r="K93" s="202">
        <v>0.32</v>
      </c>
      <c r="L93" s="202">
        <v>19.38</v>
      </c>
      <c r="M93" s="202">
        <v>0.95</v>
      </c>
      <c r="N93" s="202">
        <v>1.21</v>
      </c>
      <c r="O93" s="202">
        <v>0</v>
      </c>
      <c r="P93" s="202">
        <v>1.43</v>
      </c>
      <c r="Q93" s="202">
        <v>0.67</v>
      </c>
      <c r="R93" s="202">
        <v>0.45</v>
      </c>
      <c r="S93" s="202">
        <v>0.37</v>
      </c>
      <c r="T93" s="202">
        <v>0</v>
      </c>
      <c r="U93" s="202">
        <v>2.11</v>
      </c>
      <c r="V93" s="202">
        <v>0.56000000000000005</v>
      </c>
      <c r="W93" s="202">
        <v>1.02</v>
      </c>
      <c r="X93" s="202">
        <v>2.73</v>
      </c>
      <c r="Y93" s="202">
        <v>0</v>
      </c>
      <c r="Z93" s="202">
        <v>2.6</v>
      </c>
      <c r="AA93" s="202">
        <v>0</v>
      </c>
      <c r="AB93" s="202">
        <v>0</v>
      </c>
      <c r="AC93" s="202">
        <v>13.92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29.01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12.73</v>
      </c>
      <c r="D94" s="202">
        <v>0</v>
      </c>
      <c r="E94" s="202">
        <v>0</v>
      </c>
      <c r="F94" s="202">
        <v>20.99</v>
      </c>
      <c r="G94" s="202">
        <v>0</v>
      </c>
      <c r="H94" s="202">
        <v>0</v>
      </c>
      <c r="I94" s="202">
        <v>13.45</v>
      </c>
      <c r="J94" s="202">
        <v>7.86</v>
      </c>
      <c r="K94" s="202">
        <v>0.32</v>
      </c>
      <c r="L94" s="202">
        <v>19.38</v>
      </c>
      <c r="M94" s="202">
        <v>0.95</v>
      </c>
      <c r="N94" s="202">
        <v>1.21</v>
      </c>
      <c r="O94" s="202">
        <v>0</v>
      </c>
      <c r="P94" s="202">
        <v>1.43</v>
      </c>
      <c r="Q94" s="202">
        <v>0.67</v>
      </c>
      <c r="R94" s="202">
        <v>0.45</v>
      </c>
      <c r="S94" s="202">
        <v>0.37</v>
      </c>
      <c r="T94" s="202">
        <v>0</v>
      </c>
      <c r="U94" s="202">
        <v>2.11</v>
      </c>
      <c r="V94" s="202">
        <v>0.56000000000000005</v>
      </c>
      <c r="W94" s="202">
        <v>1.02</v>
      </c>
      <c r="X94" s="202">
        <v>2.73</v>
      </c>
      <c r="Y94" s="202">
        <v>0</v>
      </c>
      <c r="Z94" s="202">
        <v>2.6</v>
      </c>
      <c r="AA94" s="202">
        <v>0</v>
      </c>
      <c r="AB94" s="202">
        <v>0</v>
      </c>
      <c r="AC94" s="202">
        <v>13.92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29.01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12.73</v>
      </c>
      <c r="D95" s="202">
        <v>0</v>
      </c>
      <c r="E95" s="202">
        <v>0</v>
      </c>
      <c r="F95" s="202">
        <v>20.99</v>
      </c>
      <c r="G95" s="202">
        <v>0</v>
      </c>
      <c r="H95" s="202">
        <v>0</v>
      </c>
      <c r="I95" s="202">
        <v>13.45</v>
      </c>
      <c r="J95" s="202">
        <v>7.86</v>
      </c>
      <c r="K95" s="202">
        <v>0.32</v>
      </c>
      <c r="L95" s="202">
        <v>19.38</v>
      </c>
      <c r="M95" s="202">
        <v>0.95</v>
      </c>
      <c r="N95" s="202">
        <v>1.22</v>
      </c>
      <c r="O95" s="202">
        <v>0</v>
      </c>
      <c r="P95" s="202">
        <v>1.43</v>
      </c>
      <c r="Q95" s="202">
        <v>0.67</v>
      </c>
      <c r="R95" s="202">
        <v>0.45</v>
      </c>
      <c r="S95" s="202">
        <v>0.37</v>
      </c>
      <c r="T95" s="202">
        <v>0</v>
      </c>
      <c r="U95" s="202">
        <v>2.11</v>
      </c>
      <c r="V95" s="202">
        <v>0.56000000000000005</v>
      </c>
      <c r="W95" s="202">
        <v>1.02</v>
      </c>
      <c r="X95" s="202">
        <v>2.73</v>
      </c>
      <c r="Y95" s="202">
        <v>0</v>
      </c>
      <c r="Z95" s="202">
        <v>2.6</v>
      </c>
      <c r="AA95" s="202">
        <v>0</v>
      </c>
      <c r="AB95" s="202">
        <v>0</v>
      </c>
      <c r="AC95" s="202">
        <v>13.92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29.01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12.73</v>
      </c>
      <c r="D96" s="202">
        <v>0</v>
      </c>
      <c r="E96" s="202">
        <v>0</v>
      </c>
      <c r="F96" s="202">
        <v>20.99</v>
      </c>
      <c r="G96" s="202">
        <v>0</v>
      </c>
      <c r="H96" s="202">
        <v>0</v>
      </c>
      <c r="I96" s="202">
        <v>13.45</v>
      </c>
      <c r="J96" s="202">
        <v>7.86</v>
      </c>
      <c r="K96" s="202">
        <v>0.32</v>
      </c>
      <c r="L96" s="202">
        <v>19.38</v>
      </c>
      <c r="M96" s="202">
        <v>0.95</v>
      </c>
      <c r="N96" s="202">
        <v>1.21</v>
      </c>
      <c r="O96" s="202">
        <v>0</v>
      </c>
      <c r="P96" s="202">
        <v>1.43</v>
      </c>
      <c r="Q96" s="202">
        <v>0.67</v>
      </c>
      <c r="R96" s="202">
        <v>0.45</v>
      </c>
      <c r="S96" s="202">
        <v>0.37</v>
      </c>
      <c r="T96" s="202">
        <v>0</v>
      </c>
      <c r="U96" s="202">
        <v>2.11</v>
      </c>
      <c r="V96" s="202">
        <v>0.56000000000000005</v>
      </c>
      <c r="W96" s="202">
        <v>1.02</v>
      </c>
      <c r="X96" s="202">
        <v>2.73</v>
      </c>
      <c r="Y96" s="202">
        <v>0</v>
      </c>
      <c r="Z96" s="202">
        <v>2.6</v>
      </c>
      <c r="AA96" s="202">
        <v>0</v>
      </c>
      <c r="AB96" s="202">
        <v>0</v>
      </c>
      <c r="AC96" s="202">
        <v>13.92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29.01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12.73</v>
      </c>
      <c r="D97" s="202">
        <v>0</v>
      </c>
      <c r="E97" s="202">
        <v>0</v>
      </c>
      <c r="F97" s="202">
        <v>20.99</v>
      </c>
      <c r="G97" s="202">
        <v>0</v>
      </c>
      <c r="H97" s="202">
        <v>0</v>
      </c>
      <c r="I97" s="202">
        <v>13.45</v>
      </c>
      <c r="J97" s="202">
        <v>7.86</v>
      </c>
      <c r="K97" s="202">
        <v>0.32</v>
      </c>
      <c r="L97" s="202">
        <v>19.38</v>
      </c>
      <c r="M97" s="202">
        <v>0.95</v>
      </c>
      <c r="N97" s="202">
        <v>1.21</v>
      </c>
      <c r="O97" s="202">
        <v>0</v>
      </c>
      <c r="P97" s="202">
        <v>1.43</v>
      </c>
      <c r="Q97" s="202">
        <v>0.67</v>
      </c>
      <c r="R97" s="202">
        <v>0.45</v>
      </c>
      <c r="S97" s="202">
        <v>0.37</v>
      </c>
      <c r="T97" s="202">
        <v>0</v>
      </c>
      <c r="U97" s="202">
        <v>2.11</v>
      </c>
      <c r="V97" s="202">
        <v>0.56000000000000005</v>
      </c>
      <c r="W97" s="202">
        <v>1.02</v>
      </c>
      <c r="X97" s="202">
        <v>2.73</v>
      </c>
      <c r="Y97" s="202">
        <v>0</v>
      </c>
      <c r="Z97" s="202">
        <v>2.6</v>
      </c>
      <c r="AA97" s="202">
        <v>0</v>
      </c>
      <c r="AB97" s="202">
        <v>0</v>
      </c>
      <c r="AC97" s="202">
        <v>13.92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29.01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12.73</v>
      </c>
      <c r="D98" s="202">
        <v>0</v>
      </c>
      <c r="E98" s="202">
        <v>0</v>
      </c>
      <c r="F98" s="202">
        <v>20.99</v>
      </c>
      <c r="G98" s="202">
        <v>0</v>
      </c>
      <c r="H98" s="202">
        <v>0</v>
      </c>
      <c r="I98" s="202">
        <v>13.45</v>
      </c>
      <c r="J98" s="202">
        <v>7.86</v>
      </c>
      <c r="K98" s="202">
        <v>0.32</v>
      </c>
      <c r="L98" s="202">
        <v>19.38</v>
      </c>
      <c r="M98" s="202">
        <v>0.95</v>
      </c>
      <c r="N98" s="202">
        <v>1.21</v>
      </c>
      <c r="O98" s="202">
        <v>0</v>
      </c>
      <c r="P98" s="202">
        <v>1.43</v>
      </c>
      <c r="Q98" s="202">
        <v>0.67</v>
      </c>
      <c r="R98" s="202">
        <v>0.45</v>
      </c>
      <c r="S98" s="202">
        <v>0.37</v>
      </c>
      <c r="T98" s="202">
        <v>0</v>
      </c>
      <c r="U98" s="202">
        <v>2.11</v>
      </c>
      <c r="V98" s="202">
        <v>0.56000000000000005</v>
      </c>
      <c r="W98" s="202">
        <v>1.02</v>
      </c>
      <c r="X98" s="202">
        <v>2.73</v>
      </c>
      <c r="Y98" s="202">
        <v>0</v>
      </c>
      <c r="Z98" s="202">
        <v>2.6</v>
      </c>
      <c r="AA98" s="202">
        <v>0</v>
      </c>
      <c r="AB98" s="202">
        <v>0</v>
      </c>
      <c r="AC98" s="202">
        <v>13.92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29.01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0.30482999999999966</v>
      </c>
      <c r="D99">
        <f t="shared" si="0"/>
        <v>0</v>
      </c>
      <c r="E99">
        <f t="shared" si="0"/>
        <v>0</v>
      </c>
      <c r="F99">
        <f t="shared" si="0"/>
        <v>0.50799499999999964</v>
      </c>
      <c r="G99">
        <f t="shared" si="0"/>
        <v>0</v>
      </c>
      <c r="H99">
        <f t="shared" si="0"/>
        <v>0</v>
      </c>
      <c r="I99">
        <f t="shared" si="0"/>
        <v>0.3625900000000003</v>
      </c>
      <c r="J99">
        <f t="shared" si="0"/>
        <v>0.17993000000000012</v>
      </c>
      <c r="K99">
        <f t="shared" si="0"/>
        <v>8.5015000000000049E-2</v>
      </c>
      <c r="L99">
        <f t="shared" si="0"/>
        <v>4.0968424999999939</v>
      </c>
      <c r="M99">
        <f t="shared" si="0"/>
        <v>2.2800000000000039E-2</v>
      </c>
      <c r="N99">
        <f t="shared" si="0"/>
        <v>2.9067499999999958E-2</v>
      </c>
      <c r="O99">
        <f t="shared" si="0"/>
        <v>0</v>
      </c>
      <c r="P99">
        <f t="shared" si="0"/>
        <v>3.4320000000000087E-2</v>
      </c>
      <c r="Q99">
        <f t="shared" si="0"/>
        <v>5.6025000000000059E-3</v>
      </c>
      <c r="R99">
        <f t="shared" si="0"/>
        <v>0.13698500000000019</v>
      </c>
      <c r="S99">
        <f t="shared" si="0"/>
        <v>6.9080000000000016E-2</v>
      </c>
      <c r="T99">
        <f t="shared" si="0"/>
        <v>0</v>
      </c>
      <c r="U99">
        <f t="shared" si="0"/>
        <v>5.1455000000000105E-2</v>
      </c>
      <c r="V99">
        <f t="shared" si="0"/>
        <v>7.72400000000001E-2</v>
      </c>
      <c r="W99">
        <f t="shared" si="0"/>
        <v>0.13058749999999997</v>
      </c>
      <c r="X99">
        <f t="shared" si="0"/>
        <v>0.53336499999999998</v>
      </c>
      <c r="Y99">
        <f t="shared" si="0"/>
        <v>0</v>
      </c>
      <c r="Z99">
        <f t="shared" si="0"/>
        <v>0.51658499999999985</v>
      </c>
      <c r="AA99">
        <f t="shared" si="0"/>
        <v>0</v>
      </c>
      <c r="AB99">
        <f t="shared" si="0"/>
        <v>0</v>
      </c>
      <c r="AC99">
        <f t="shared" si="0"/>
        <v>0.33667250000000015</v>
      </c>
      <c r="AD99">
        <f t="shared" si="0"/>
        <v>3.7825000000000011E-2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0.68878000000000061</v>
      </c>
      <c r="AJ99">
        <f t="shared" si="0"/>
        <v>0</v>
      </c>
      <c r="AK99">
        <f t="shared" si="0"/>
        <v>0.2858425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44732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44732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48.33</v>
      </c>
      <c r="L3" s="95">
        <v>0</v>
      </c>
      <c r="M3" s="114">
        <v>16.14</v>
      </c>
      <c r="N3" s="113">
        <v>0</v>
      </c>
      <c r="O3" s="95">
        <v>-140</v>
      </c>
      <c r="P3" s="95">
        <v>-415</v>
      </c>
      <c r="Q3" s="95">
        <v>0</v>
      </c>
      <c r="R3" s="95">
        <v>0</v>
      </c>
      <c r="S3" s="114">
        <v>0</v>
      </c>
      <c r="U3" s="115">
        <v>-555</v>
      </c>
      <c r="V3" s="116">
        <v>64.47</v>
      </c>
      <c r="W3">
        <v>0</v>
      </c>
      <c r="X3">
        <v>-140</v>
      </c>
      <c r="Y3">
        <v>48.33</v>
      </c>
      <c r="Z3">
        <v>16.14</v>
      </c>
      <c r="AA3">
        <v>-415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48.33</v>
      </c>
      <c r="L4" s="88">
        <v>0</v>
      </c>
      <c r="M4" s="116">
        <v>16.14</v>
      </c>
      <c r="N4" s="115">
        <v>0</v>
      </c>
      <c r="O4" s="88">
        <v>-155</v>
      </c>
      <c r="P4" s="88">
        <v>-429</v>
      </c>
      <c r="Q4" s="88">
        <v>0</v>
      </c>
      <c r="R4" s="88">
        <v>0</v>
      </c>
      <c r="S4" s="116">
        <v>0</v>
      </c>
      <c r="U4" s="115">
        <v>-584</v>
      </c>
      <c r="V4" s="116">
        <v>64.47</v>
      </c>
      <c r="W4">
        <v>0</v>
      </c>
      <c r="X4">
        <v>-155</v>
      </c>
      <c r="Y4">
        <v>48.33</v>
      </c>
      <c r="Z4">
        <v>16.14</v>
      </c>
      <c r="AA4">
        <v>-429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48.33</v>
      </c>
      <c r="L5" s="88">
        <v>0</v>
      </c>
      <c r="M5" s="116">
        <v>14.11</v>
      </c>
      <c r="N5" s="115">
        <v>-45</v>
      </c>
      <c r="O5" s="88">
        <v>-170</v>
      </c>
      <c r="P5" s="88">
        <v>-443</v>
      </c>
      <c r="Q5" s="88">
        <v>0</v>
      </c>
      <c r="R5" s="88">
        <v>0</v>
      </c>
      <c r="S5" s="116">
        <v>0</v>
      </c>
      <c r="U5" s="115">
        <v>-658</v>
      </c>
      <c r="V5" s="116">
        <v>62.44</v>
      </c>
      <c r="W5">
        <v>-45</v>
      </c>
      <c r="X5">
        <v>-170</v>
      </c>
      <c r="Y5">
        <v>48.33</v>
      </c>
      <c r="Z5">
        <v>14.11</v>
      </c>
      <c r="AA5">
        <v>-443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48.33</v>
      </c>
      <c r="L6" s="88">
        <v>0</v>
      </c>
      <c r="M6" s="116">
        <v>16.14</v>
      </c>
      <c r="N6" s="115">
        <v>-68</v>
      </c>
      <c r="O6" s="88">
        <v>-190</v>
      </c>
      <c r="P6" s="88">
        <v>-457</v>
      </c>
      <c r="Q6" s="88">
        <v>0</v>
      </c>
      <c r="R6" s="88">
        <v>0</v>
      </c>
      <c r="S6" s="116">
        <v>0</v>
      </c>
      <c r="U6" s="115">
        <v>-715</v>
      </c>
      <c r="V6" s="116">
        <v>64.47</v>
      </c>
      <c r="W6">
        <v>-68</v>
      </c>
      <c r="X6">
        <v>-190</v>
      </c>
      <c r="Y6">
        <v>48.33</v>
      </c>
      <c r="Z6">
        <v>16.14</v>
      </c>
      <c r="AA6">
        <v>-457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9.67</v>
      </c>
      <c r="L7" s="88">
        <v>0</v>
      </c>
      <c r="M7" s="116">
        <v>15.46</v>
      </c>
      <c r="N7" s="115">
        <v>-112</v>
      </c>
      <c r="O7" s="88">
        <v>-133</v>
      </c>
      <c r="P7" s="88">
        <v>-474</v>
      </c>
      <c r="Q7" s="88">
        <v>0</v>
      </c>
      <c r="R7" s="88">
        <v>0</v>
      </c>
      <c r="S7" s="116">
        <v>0</v>
      </c>
      <c r="U7" s="115">
        <v>-719</v>
      </c>
      <c r="V7" s="116">
        <v>25.13</v>
      </c>
      <c r="W7">
        <v>-112</v>
      </c>
      <c r="X7">
        <v>-133</v>
      </c>
      <c r="Y7">
        <v>9.67</v>
      </c>
      <c r="Z7">
        <v>15.46</v>
      </c>
      <c r="AA7">
        <v>-474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48.32</v>
      </c>
      <c r="L8" s="88">
        <v>0</v>
      </c>
      <c r="M8" s="116">
        <v>8.6999999999999993</v>
      </c>
      <c r="N8" s="115">
        <v>-139</v>
      </c>
      <c r="O8" s="88">
        <v>-153</v>
      </c>
      <c r="P8" s="88">
        <v>-492</v>
      </c>
      <c r="Q8" s="88">
        <v>0</v>
      </c>
      <c r="R8" s="88">
        <v>0</v>
      </c>
      <c r="S8" s="116">
        <v>0</v>
      </c>
      <c r="U8" s="115">
        <v>-784</v>
      </c>
      <c r="V8" s="116">
        <v>57.02</v>
      </c>
      <c r="W8">
        <v>-139</v>
      </c>
      <c r="X8">
        <v>-153</v>
      </c>
      <c r="Y8">
        <v>48.32</v>
      </c>
      <c r="Z8">
        <v>8.6999999999999993</v>
      </c>
      <c r="AA8">
        <v>-492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48.33</v>
      </c>
      <c r="L9" s="88">
        <v>0</v>
      </c>
      <c r="M9" s="116">
        <v>13.14</v>
      </c>
      <c r="N9" s="115">
        <v>-157</v>
      </c>
      <c r="O9" s="88">
        <v>-163</v>
      </c>
      <c r="P9" s="88">
        <v>-503</v>
      </c>
      <c r="Q9" s="88">
        <v>0</v>
      </c>
      <c r="R9" s="88">
        <v>0</v>
      </c>
      <c r="S9" s="116">
        <v>0</v>
      </c>
      <c r="U9" s="115">
        <v>-823</v>
      </c>
      <c r="V9" s="116">
        <v>61.47</v>
      </c>
      <c r="W9">
        <v>-157</v>
      </c>
      <c r="X9">
        <v>-163</v>
      </c>
      <c r="Y9">
        <v>48.33</v>
      </c>
      <c r="Z9">
        <v>13.14</v>
      </c>
      <c r="AA9">
        <v>-503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48.32</v>
      </c>
      <c r="L10" s="88">
        <v>0</v>
      </c>
      <c r="M10" s="116">
        <v>12.47</v>
      </c>
      <c r="N10" s="115">
        <v>-172</v>
      </c>
      <c r="O10" s="88">
        <v>-178</v>
      </c>
      <c r="P10" s="88">
        <v>-518</v>
      </c>
      <c r="Q10" s="88">
        <v>0</v>
      </c>
      <c r="R10" s="88">
        <v>0</v>
      </c>
      <c r="S10" s="116">
        <v>0</v>
      </c>
      <c r="U10" s="115">
        <v>-868</v>
      </c>
      <c r="V10" s="116">
        <v>60.79</v>
      </c>
      <c r="W10">
        <v>-172</v>
      </c>
      <c r="X10">
        <v>-178</v>
      </c>
      <c r="Y10">
        <v>48.32</v>
      </c>
      <c r="Z10">
        <v>12.47</v>
      </c>
      <c r="AA10">
        <v>-518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9.67</v>
      </c>
      <c r="L11" s="88">
        <v>0</v>
      </c>
      <c r="M11" s="116">
        <v>16.14</v>
      </c>
      <c r="N11" s="115">
        <v>-203</v>
      </c>
      <c r="O11" s="88">
        <v>-203</v>
      </c>
      <c r="P11" s="88">
        <v>-263</v>
      </c>
      <c r="Q11" s="88">
        <v>0</v>
      </c>
      <c r="R11" s="88">
        <v>0</v>
      </c>
      <c r="S11" s="116">
        <v>0</v>
      </c>
      <c r="U11" s="115">
        <v>-669</v>
      </c>
      <c r="V11" s="116">
        <v>25.81</v>
      </c>
      <c r="W11">
        <v>-203</v>
      </c>
      <c r="X11">
        <v>-203</v>
      </c>
      <c r="Y11">
        <v>9.67</v>
      </c>
      <c r="Z11">
        <v>16.14</v>
      </c>
      <c r="AA11">
        <v>-263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48.33</v>
      </c>
      <c r="L12" s="88">
        <v>0</v>
      </c>
      <c r="M12" s="116">
        <v>13.24</v>
      </c>
      <c r="N12" s="115">
        <v>-230</v>
      </c>
      <c r="O12" s="88">
        <v>-213</v>
      </c>
      <c r="P12" s="88">
        <v>-283</v>
      </c>
      <c r="Q12" s="88">
        <v>0</v>
      </c>
      <c r="R12" s="88">
        <v>0</v>
      </c>
      <c r="S12" s="116">
        <v>0</v>
      </c>
      <c r="U12" s="115">
        <v>-726</v>
      </c>
      <c r="V12" s="116">
        <v>61.57</v>
      </c>
      <c r="W12">
        <v>-230</v>
      </c>
      <c r="X12">
        <v>-213</v>
      </c>
      <c r="Y12">
        <v>48.33</v>
      </c>
      <c r="Z12">
        <v>13.24</v>
      </c>
      <c r="AA12">
        <v>-283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48.33</v>
      </c>
      <c r="L13" s="88">
        <v>0</v>
      </c>
      <c r="M13" s="116">
        <v>14.01</v>
      </c>
      <c r="N13" s="115">
        <v>-248</v>
      </c>
      <c r="O13" s="88">
        <v>-228</v>
      </c>
      <c r="P13" s="88">
        <v>-298.01</v>
      </c>
      <c r="Q13" s="88">
        <v>0</v>
      </c>
      <c r="R13" s="88">
        <v>0</v>
      </c>
      <c r="S13" s="116">
        <v>0</v>
      </c>
      <c r="U13" s="115">
        <v>-774.01</v>
      </c>
      <c r="V13" s="116">
        <v>62.34</v>
      </c>
      <c r="W13">
        <v>-248</v>
      </c>
      <c r="X13">
        <v>-228</v>
      </c>
      <c r="Y13">
        <v>48.33</v>
      </c>
      <c r="Z13">
        <v>14.01</v>
      </c>
      <c r="AA13">
        <v>-298.01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9.67</v>
      </c>
      <c r="L14" s="88">
        <v>0</v>
      </c>
      <c r="M14" s="116">
        <v>14.11</v>
      </c>
      <c r="N14" s="115">
        <v>-275</v>
      </c>
      <c r="O14" s="88">
        <v>-238</v>
      </c>
      <c r="P14" s="88">
        <v>-318</v>
      </c>
      <c r="Q14" s="88">
        <v>0</v>
      </c>
      <c r="R14" s="88">
        <v>0</v>
      </c>
      <c r="S14" s="116">
        <v>0</v>
      </c>
      <c r="U14" s="115">
        <v>-831</v>
      </c>
      <c r="V14" s="116">
        <v>23.78</v>
      </c>
      <c r="W14">
        <v>-275</v>
      </c>
      <c r="X14">
        <v>-238</v>
      </c>
      <c r="Y14">
        <v>9.67</v>
      </c>
      <c r="Z14">
        <v>14.11</v>
      </c>
      <c r="AA14">
        <v>-318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9.76</v>
      </c>
      <c r="N15" s="115">
        <v>-68</v>
      </c>
      <c r="O15" s="88">
        <v>-258</v>
      </c>
      <c r="P15" s="88">
        <v>-335</v>
      </c>
      <c r="Q15" s="88">
        <v>0</v>
      </c>
      <c r="R15" s="88">
        <v>0</v>
      </c>
      <c r="S15" s="116">
        <v>0</v>
      </c>
      <c r="U15" s="115">
        <v>-661</v>
      </c>
      <c r="V15" s="116">
        <v>9.76</v>
      </c>
      <c r="W15">
        <v>-68</v>
      </c>
      <c r="X15">
        <v>-258</v>
      </c>
      <c r="Y15">
        <v>0</v>
      </c>
      <c r="Z15">
        <v>9.76</v>
      </c>
      <c r="AA15">
        <v>-335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15.75</v>
      </c>
      <c r="N16" s="115">
        <v>-67</v>
      </c>
      <c r="O16" s="88">
        <v>-273</v>
      </c>
      <c r="P16" s="88">
        <v>-346</v>
      </c>
      <c r="Q16" s="88">
        <v>0</v>
      </c>
      <c r="R16" s="88">
        <v>0</v>
      </c>
      <c r="S16" s="116">
        <v>0</v>
      </c>
      <c r="U16" s="115">
        <v>-686</v>
      </c>
      <c r="V16" s="116">
        <v>15.75</v>
      </c>
      <c r="W16">
        <v>-67</v>
      </c>
      <c r="X16">
        <v>-273</v>
      </c>
      <c r="Y16">
        <v>0</v>
      </c>
      <c r="Z16">
        <v>15.75</v>
      </c>
      <c r="AA16">
        <v>-346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16.14</v>
      </c>
      <c r="N17" s="115">
        <v>-74</v>
      </c>
      <c r="O17" s="88">
        <v>-288</v>
      </c>
      <c r="P17" s="88">
        <v>-361</v>
      </c>
      <c r="Q17" s="88">
        <v>0</v>
      </c>
      <c r="R17" s="88">
        <v>0</v>
      </c>
      <c r="S17" s="116">
        <v>0</v>
      </c>
      <c r="U17" s="115">
        <v>-723</v>
      </c>
      <c r="V17" s="116">
        <v>16.14</v>
      </c>
      <c r="W17">
        <v>-74</v>
      </c>
      <c r="X17">
        <v>-288</v>
      </c>
      <c r="Y17">
        <v>0</v>
      </c>
      <c r="Z17">
        <v>16.14</v>
      </c>
      <c r="AA17">
        <v>-361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16.14</v>
      </c>
      <c r="N18" s="115">
        <v>-101</v>
      </c>
      <c r="O18" s="88">
        <v>-284.22000000000003</v>
      </c>
      <c r="P18" s="88">
        <v>-379</v>
      </c>
      <c r="Q18" s="88">
        <v>0</v>
      </c>
      <c r="R18" s="88">
        <v>0</v>
      </c>
      <c r="S18" s="116">
        <v>0</v>
      </c>
      <c r="U18" s="115">
        <v>-764.22</v>
      </c>
      <c r="V18" s="116">
        <v>16.14</v>
      </c>
      <c r="W18">
        <v>-101</v>
      </c>
      <c r="X18">
        <v>-284.22000000000003</v>
      </c>
      <c r="Y18">
        <v>0</v>
      </c>
      <c r="Z18">
        <v>16.14</v>
      </c>
      <c r="AA18">
        <v>-379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16.14</v>
      </c>
      <c r="N19" s="115">
        <v>-25</v>
      </c>
      <c r="O19" s="88">
        <v>-323</v>
      </c>
      <c r="P19" s="88">
        <v>-395</v>
      </c>
      <c r="Q19" s="88">
        <v>0</v>
      </c>
      <c r="R19" s="88">
        <v>0</v>
      </c>
      <c r="S19" s="116">
        <v>0</v>
      </c>
      <c r="U19" s="115">
        <v>-743</v>
      </c>
      <c r="V19" s="116">
        <v>16.14</v>
      </c>
      <c r="W19">
        <v>-25</v>
      </c>
      <c r="X19">
        <v>-323</v>
      </c>
      <c r="Y19">
        <v>0</v>
      </c>
      <c r="Z19">
        <v>16.14</v>
      </c>
      <c r="AA19">
        <v>-395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16.14</v>
      </c>
      <c r="N20" s="115">
        <v>-35</v>
      </c>
      <c r="O20" s="88">
        <v>-338</v>
      </c>
      <c r="P20" s="88">
        <v>-412</v>
      </c>
      <c r="Q20" s="88">
        <v>0</v>
      </c>
      <c r="R20" s="88">
        <v>0</v>
      </c>
      <c r="S20" s="116">
        <v>0</v>
      </c>
      <c r="U20" s="115">
        <v>-785</v>
      </c>
      <c r="V20" s="116">
        <v>16.14</v>
      </c>
      <c r="W20">
        <v>-35</v>
      </c>
      <c r="X20">
        <v>-338</v>
      </c>
      <c r="Y20">
        <v>0</v>
      </c>
      <c r="Z20">
        <v>16.14</v>
      </c>
      <c r="AA20">
        <v>-412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16.14</v>
      </c>
      <c r="N21" s="115">
        <v>-54</v>
      </c>
      <c r="O21" s="88">
        <v>-353</v>
      </c>
      <c r="P21" s="88">
        <v>-433</v>
      </c>
      <c r="Q21" s="88">
        <v>0</v>
      </c>
      <c r="R21" s="88">
        <v>0</v>
      </c>
      <c r="S21" s="116">
        <v>0</v>
      </c>
      <c r="U21" s="115">
        <v>-840</v>
      </c>
      <c r="V21" s="116">
        <v>16.14</v>
      </c>
      <c r="W21">
        <v>-54</v>
      </c>
      <c r="X21">
        <v>-353</v>
      </c>
      <c r="Y21">
        <v>0</v>
      </c>
      <c r="Z21">
        <v>16.14</v>
      </c>
      <c r="AA21">
        <v>-433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14.88</v>
      </c>
      <c r="N22" s="115">
        <v>-84</v>
      </c>
      <c r="O22" s="88">
        <v>-368</v>
      </c>
      <c r="P22" s="88">
        <v>-454</v>
      </c>
      <c r="Q22" s="88">
        <v>0</v>
      </c>
      <c r="R22" s="88">
        <v>0</v>
      </c>
      <c r="S22" s="116">
        <v>0</v>
      </c>
      <c r="U22" s="115">
        <v>-906</v>
      </c>
      <c r="V22" s="116">
        <v>14.88</v>
      </c>
      <c r="W22">
        <v>-84</v>
      </c>
      <c r="X22">
        <v>-368</v>
      </c>
      <c r="Y22">
        <v>0</v>
      </c>
      <c r="Z22">
        <v>14.88</v>
      </c>
      <c r="AA22">
        <v>-454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16.14</v>
      </c>
      <c r="N23" s="115">
        <v>-103</v>
      </c>
      <c r="O23" s="88">
        <v>-383</v>
      </c>
      <c r="P23" s="88">
        <v>-468</v>
      </c>
      <c r="Q23" s="88">
        <v>0</v>
      </c>
      <c r="R23" s="88">
        <v>0</v>
      </c>
      <c r="S23" s="116">
        <v>0</v>
      </c>
      <c r="U23" s="115">
        <v>-954</v>
      </c>
      <c r="V23" s="116">
        <v>16.14</v>
      </c>
      <c r="W23">
        <v>-103</v>
      </c>
      <c r="X23">
        <v>-383</v>
      </c>
      <c r="Y23">
        <v>0</v>
      </c>
      <c r="Z23">
        <v>16.14</v>
      </c>
      <c r="AA23">
        <v>-468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16.14</v>
      </c>
      <c r="N24" s="115">
        <v>-134</v>
      </c>
      <c r="O24" s="88">
        <v>-403</v>
      </c>
      <c r="P24" s="88">
        <v>-760</v>
      </c>
      <c r="Q24" s="88">
        <v>0</v>
      </c>
      <c r="R24" s="88">
        <v>0</v>
      </c>
      <c r="S24" s="116">
        <v>0</v>
      </c>
      <c r="U24" s="115">
        <v>-1297</v>
      </c>
      <c r="V24" s="116">
        <v>16.14</v>
      </c>
      <c r="W24">
        <v>-134</v>
      </c>
      <c r="X24">
        <v>-403</v>
      </c>
      <c r="Y24">
        <v>0</v>
      </c>
      <c r="Z24">
        <v>16.14</v>
      </c>
      <c r="AA24">
        <v>-760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16.14</v>
      </c>
      <c r="N25" s="115">
        <v>-168</v>
      </c>
      <c r="O25" s="88">
        <v>-418</v>
      </c>
      <c r="P25" s="88">
        <v>-728.5</v>
      </c>
      <c r="Q25" s="88">
        <v>0</v>
      </c>
      <c r="R25" s="88">
        <v>0</v>
      </c>
      <c r="S25" s="116">
        <v>0</v>
      </c>
      <c r="U25" s="115">
        <v>-1314.5</v>
      </c>
      <c r="V25" s="116">
        <v>16.14</v>
      </c>
      <c r="W25">
        <v>-168</v>
      </c>
      <c r="X25">
        <v>-418</v>
      </c>
      <c r="Y25">
        <v>0</v>
      </c>
      <c r="Z25">
        <v>16.14</v>
      </c>
      <c r="AA25">
        <v>-728.5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16.14</v>
      </c>
      <c r="N26" s="115">
        <v>-189</v>
      </c>
      <c r="O26" s="88">
        <v>-428</v>
      </c>
      <c r="P26" s="88">
        <v>-802</v>
      </c>
      <c r="Q26" s="88">
        <v>0</v>
      </c>
      <c r="R26" s="88">
        <v>0</v>
      </c>
      <c r="S26" s="116">
        <v>0</v>
      </c>
      <c r="U26" s="115">
        <v>-1419</v>
      </c>
      <c r="V26" s="116">
        <v>16.14</v>
      </c>
      <c r="W26">
        <v>-189</v>
      </c>
      <c r="X26">
        <v>-428</v>
      </c>
      <c r="Y26">
        <v>0</v>
      </c>
      <c r="Z26">
        <v>16.14</v>
      </c>
      <c r="AA26">
        <v>-802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16.14</v>
      </c>
      <c r="N27" s="115">
        <v>-128</v>
      </c>
      <c r="O27" s="88">
        <v>-388</v>
      </c>
      <c r="P27" s="88">
        <v>-823</v>
      </c>
      <c r="Q27" s="88">
        <v>0</v>
      </c>
      <c r="R27" s="88">
        <v>0</v>
      </c>
      <c r="S27" s="116">
        <v>0</v>
      </c>
      <c r="U27" s="115">
        <v>-1339</v>
      </c>
      <c r="V27" s="116">
        <v>16.14</v>
      </c>
      <c r="W27">
        <v>-128</v>
      </c>
      <c r="X27">
        <v>-388</v>
      </c>
      <c r="Y27">
        <v>0</v>
      </c>
      <c r="Z27">
        <v>16.14</v>
      </c>
      <c r="AA27">
        <v>-823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16.14</v>
      </c>
      <c r="N28" s="115">
        <v>-152</v>
      </c>
      <c r="O28" s="88">
        <v>-383</v>
      </c>
      <c r="P28" s="88">
        <v>-841</v>
      </c>
      <c r="Q28" s="88">
        <v>0</v>
      </c>
      <c r="R28" s="88">
        <v>0</v>
      </c>
      <c r="S28" s="116">
        <v>0</v>
      </c>
      <c r="U28" s="115">
        <v>-1376</v>
      </c>
      <c r="V28" s="116">
        <v>16.14</v>
      </c>
      <c r="W28">
        <v>-152</v>
      </c>
      <c r="X28">
        <v>-383</v>
      </c>
      <c r="Y28">
        <v>0</v>
      </c>
      <c r="Z28">
        <v>16.14</v>
      </c>
      <c r="AA28">
        <v>-841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16.14</v>
      </c>
      <c r="N29" s="115">
        <v>-196</v>
      </c>
      <c r="O29" s="88">
        <v>-373</v>
      </c>
      <c r="P29" s="88">
        <v>-685.1</v>
      </c>
      <c r="Q29" s="88">
        <v>0</v>
      </c>
      <c r="R29" s="88">
        <v>0</v>
      </c>
      <c r="S29" s="116">
        <v>0</v>
      </c>
      <c r="U29" s="115">
        <v>-1254.0999999999999</v>
      </c>
      <c r="V29" s="116">
        <v>16.14</v>
      </c>
      <c r="W29">
        <v>-196</v>
      </c>
      <c r="X29">
        <v>-373</v>
      </c>
      <c r="Y29">
        <v>0</v>
      </c>
      <c r="Z29">
        <v>16.14</v>
      </c>
      <c r="AA29">
        <v>-685.1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16.14</v>
      </c>
      <c r="N30" s="115">
        <v>-225</v>
      </c>
      <c r="O30" s="88">
        <v>-373</v>
      </c>
      <c r="P30" s="88">
        <v>-600</v>
      </c>
      <c r="Q30" s="88">
        <v>0</v>
      </c>
      <c r="R30" s="88">
        <v>0</v>
      </c>
      <c r="S30" s="116">
        <v>0</v>
      </c>
      <c r="U30" s="115">
        <v>-1198</v>
      </c>
      <c r="V30" s="116">
        <v>16.14</v>
      </c>
      <c r="W30">
        <v>-225</v>
      </c>
      <c r="X30">
        <v>-373</v>
      </c>
      <c r="Y30">
        <v>0</v>
      </c>
      <c r="Z30">
        <v>16.14</v>
      </c>
      <c r="AA30">
        <v>-600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16.14</v>
      </c>
      <c r="N31" s="115">
        <v>-262</v>
      </c>
      <c r="O31" s="88">
        <v>-299</v>
      </c>
      <c r="P31" s="88">
        <v>-624</v>
      </c>
      <c r="Q31" s="88">
        <v>0</v>
      </c>
      <c r="R31" s="88">
        <v>0</v>
      </c>
      <c r="S31" s="116">
        <v>0</v>
      </c>
      <c r="U31" s="115">
        <v>-1185</v>
      </c>
      <c r="V31" s="116">
        <v>16.14</v>
      </c>
      <c r="W31">
        <v>-262</v>
      </c>
      <c r="X31">
        <v>-299</v>
      </c>
      <c r="Y31">
        <v>0</v>
      </c>
      <c r="Z31">
        <v>16.14</v>
      </c>
      <c r="AA31">
        <v>-624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16.14</v>
      </c>
      <c r="N32" s="115">
        <v>-302</v>
      </c>
      <c r="O32" s="88">
        <v>-293</v>
      </c>
      <c r="P32" s="88">
        <v>-367</v>
      </c>
      <c r="Q32" s="88">
        <v>0</v>
      </c>
      <c r="R32" s="88">
        <v>0</v>
      </c>
      <c r="S32" s="116">
        <v>0</v>
      </c>
      <c r="U32" s="115">
        <v>-962</v>
      </c>
      <c r="V32" s="116">
        <v>16.14</v>
      </c>
      <c r="W32">
        <v>-302</v>
      </c>
      <c r="X32">
        <v>-293</v>
      </c>
      <c r="Y32">
        <v>0</v>
      </c>
      <c r="Z32">
        <v>16.14</v>
      </c>
      <c r="AA32">
        <v>-367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16.14</v>
      </c>
      <c r="N33" s="115">
        <v>-311</v>
      </c>
      <c r="O33" s="88">
        <v>-303</v>
      </c>
      <c r="P33" s="88">
        <v>-377</v>
      </c>
      <c r="Q33" s="88">
        <v>0</v>
      </c>
      <c r="R33" s="88">
        <v>0</v>
      </c>
      <c r="S33" s="116">
        <v>0</v>
      </c>
      <c r="U33" s="115">
        <v>-991</v>
      </c>
      <c r="V33" s="116">
        <v>16.14</v>
      </c>
      <c r="W33">
        <v>-311</v>
      </c>
      <c r="X33">
        <v>-303</v>
      </c>
      <c r="Y33">
        <v>0</v>
      </c>
      <c r="Z33">
        <v>16.14</v>
      </c>
      <c r="AA33">
        <v>-377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16.14</v>
      </c>
      <c r="N34" s="115">
        <v>-329</v>
      </c>
      <c r="O34" s="88">
        <v>-318</v>
      </c>
      <c r="P34" s="88">
        <v>-393</v>
      </c>
      <c r="Q34" s="88">
        <v>0</v>
      </c>
      <c r="R34" s="88">
        <v>0</v>
      </c>
      <c r="S34" s="116">
        <v>0</v>
      </c>
      <c r="U34" s="115">
        <v>-1040</v>
      </c>
      <c r="V34" s="116">
        <v>16.14</v>
      </c>
      <c r="W34">
        <v>-329</v>
      </c>
      <c r="X34">
        <v>-318</v>
      </c>
      <c r="Y34">
        <v>0</v>
      </c>
      <c r="Z34">
        <v>16.14</v>
      </c>
      <c r="AA34">
        <v>-393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16.14</v>
      </c>
      <c r="N35" s="115">
        <v>-448</v>
      </c>
      <c r="O35" s="88">
        <v>-333</v>
      </c>
      <c r="P35" s="88">
        <v>-399</v>
      </c>
      <c r="Q35" s="88">
        <v>0</v>
      </c>
      <c r="R35" s="88">
        <v>0</v>
      </c>
      <c r="S35" s="116">
        <v>0</v>
      </c>
      <c r="U35" s="115">
        <v>-1180</v>
      </c>
      <c r="V35" s="116">
        <v>16.14</v>
      </c>
      <c r="W35">
        <v>-448</v>
      </c>
      <c r="X35">
        <v>-333</v>
      </c>
      <c r="Y35">
        <v>0</v>
      </c>
      <c r="Z35">
        <v>16.14</v>
      </c>
      <c r="AA35">
        <v>-399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16.04</v>
      </c>
      <c r="N36" s="115">
        <v>-448</v>
      </c>
      <c r="O36" s="88">
        <v>-343</v>
      </c>
      <c r="P36" s="88">
        <v>-391</v>
      </c>
      <c r="Q36" s="88">
        <v>0</v>
      </c>
      <c r="R36" s="88">
        <v>0</v>
      </c>
      <c r="S36" s="116">
        <v>0</v>
      </c>
      <c r="U36" s="115">
        <v>-1182</v>
      </c>
      <c r="V36" s="116">
        <v>16.04</v>
      </c>
      <c r="W36">
        <v>-448</v>
      </c>
      <c r="X36">
        <v>-343</v>
      </c>
      <c r="Y36">
        <v>0</v>
      </c>
      <c r="Z36">
        <v>16.04</v>
      </c>
      <c r="AA36">
        <v>-391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16.14</v>
      </c>
      <c r="N37" s="115">
        <v>-457</v>
      </c>
      <c r="O37" s="88">
        <v>-358</v>
      </c>
      <c r="P37" s="88">
        <v>-398</v>
      </c>
      <c r="Q37" s="88">
        <v>0</v>
      </c>
      <c r="R37" s="88">
        <v>0</v>
      </c>
      <c r="S37" s="116">
        <v>0</v>
      </c>
      <c r="U37" s="115">
        <v>-1213</v>
      </c>
      <c r="V37" s="116">
        <v>16.14</v>
      </c>
      <c r="W37">
        <v>-457</v>
      </c>
      <c r="X37">
        <v>-358</v>
      </c>
      <c r="Y37">
        <v>0</v>
      </c>
      <c r="Z37">
        <v>16.14</v>
      </c>
      <c r="AA37">
        <v>-398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16.14</v>
      </c>
      <c r="N38" s="115">
        <v>-439</v>
      </c>
      <c r="O38" s="88">
        <v>-353</v>
      </c>
      <c r="P38" s="88">
        <v>-397</v>
      </c>
      <c r="Q38" s="88">
        <v>0</v>
      </c>
      <c r="R38" s="88">
        <v>0</v>
      </c>
      <c r="S38" s="116">
        <v>0</v>
      </c>
      <c r="U38" s="115">
        <v>-1189</v>
      </c>
      <c r="V38" s="116">
        <v>16.14</v>
      </c>
      <c r="W38">
        <v>-439</v>
      </c>
      <c r="X38">
        <v>-353</v>
      </c>
      <c r="Y38">
        <v>0</v>
      </c>
      <c r="Z38">
        <v>16.14</v>
      </c>
      <c r="AA38">
        <v>-397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16.14</v>
      </c>
      <c r="N39" s="115">
        <v>-373</v>
      </c>
      <c r="O39" s="88">
        <v>-353</v>
      </c>
      <c r="P39" s="88">
        <v>-373</v>
      </c>
      <c r="Q39" s="88">
        <v>0</v>
      </c>
      <c r="R39" s="88">
        <v>0</v>
      </c>
      <c r="S39" s="116">
        <v>0</v>
      </c>
      <c r="U39" s="115">
        <v>-1099</v>
      </c>
      <c r="V39" s="116">
        <v>16.14</v>
      </c>
      <c r="W39">
        <v>-373</v>
      </c>
      <c r="X39">
        <v>-353</v>
      </c>
      <c r="Y39">
        <v>0</v>
      </c>
      <c r="Z39">
        <v>16.14</v>
      </c>
      <c r="AA39">
        <v>-373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16.14</v>
      </c>
      <c r="N40" s="115">
        <v>-354</v>
      </c>
      <c r="O40" s="88">
        <v>-328</v>
      </c>
      <c r="P40" s="88">
        <v>-327</v>
      </c>
      <c r="Q40" s="88">
        <v>0</v>
      </c>
      <c r="R40" s="88">
        <v>0</v>
      </c>
      <c r="S40" s="116">
        <v>0</v>
      </c>
      <c r="U40" s="115">
        <v>-1009</v>
      </c>
      <c r="V40" s="116">
        <v>16.14</v>
      </c>
      <c r="W40">
        <v>-354</v>
      </c>
      <c r="X40">
        <v>-328</v>
      </c>
      <c r="Y40">
        <v>0</v>
      </c>
      <c r="Z40">
        <v>16.14</v>
      </c>
      <c r="AA40">
        <v>-327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16.14</v>
      </c>
      <c r="N41" s="115">
        <v>-340</v>
      </c>
      <c r="O41" s="88">
        <v>-308</v>
      </c>
      <c r="P41" s="88">
        <v>-279</v>
      </c>
      <c r="Q41" s="88">
        <v>0</v>
      </c>
      <c r="R41" s="88">
        <v>0</v>
      </c>
      <c r="S41" s="116">
        <v>0</v>
      </c>
      <c r="U41" s="115">
        <v>-927</v>
      </c>
      <c r="V41" s="116">
        <v>16.14</v>
      </c>
      <c r="W41">
        <v>-340</v>
      </c>
      <c r="X41">
        <v>-308</v>
      </c>
      <c r="Y41">
        <v>0</v>
      </c>
      <c r="Z41">
        <v>16.14</v>
      </c>
      <c r="AA41">
        <v>-279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16.14</v>
      </c>
      <c r="N42" s="115">
        <v>-324</v>
      </c>
      <c r="O42" s="88">
        <v>-298</v>
      </c>
      <c r="P42" s="88">
        <v>-243</v>
      </c>
      <c r="Q42" s="88">
        <v>0</v>
      </c>
      <c r="R42" s="88">
        <v>0</v>
      </c>
      <c r="S42" s="116">
        <v>0</v>
      </c>
      <c r="U42" s="115">
        <v>-865</v>
      </c>
      <c r="V42" s="116">
        <v>16.14</v>
      </c>
      <c r="W42">
        <v>-324</v>
      </c>
      <c r="X42">
        <v>-298</v>
      </c>
      <c r="Y42">
        <v>0</v>
      </c>
      <c r="Z42">
        <v>16.14</v>
      </c>
      <c r="AA42">
        <v>-243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14.21</v>
      </c>
      <c r="N43" s="115">
        <v>-311</v>
      </c>
      <c r="O43" s="88">
        <v>-288</v>
      </c>
      <c r="P43" s="88">
        <v>-213</v>
      </c>
      <c r="Q43" s="88">
        <v>0</v>
      </c>
      <c r="R43" s="88">
        <v>0</v>
      </c>
      <c r="S43" s="116">
        <v>0</v>
      </c>
      <c r="U43" s="115">
        <v>-812</v>
      </c>
      <c r="V43" s="116">
        <v>14.21</v>
      </c>
      <c r="W43">
        <v>-311</v>
      </c>
      <c r="X43">
        <v>-288</v>
      </c>
      <c r="Y43">
        <v>0</v>
      </c>
      <c r="Z43">
        <v>14.21</v>
      </c>
      <c r="AA43">
        <v>-213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16.14</v>
      </c>
      <c r="N44" s="115">
        <v>-291</v>
      </c>
      <c r="O44" s="88">
        <v>-273</v>
      </c>
      <c r="P44" s="88">
        <v>-187</v>
      </c>
      <c r="Q44" s="88">
        <v>0</v>
      </c>
      <c r="R44" s="88">
        <v>0</v>
      </c>
      <c r="S44" s="116">
        <v>0</v>
      </c>
      <c r="U44" s="115">
        <v>-751</v>
      </c>
      <c r="V44" s="116">
        <v>16.14</v>
      </c>
      <c r="W44">
        <v>-291</v>
      </c>
      <c r="X44">
        <v>-273</v>
      </c>
      <c r="Y44">
        <v>0</v>
      </c>
      <c r="Z44">
        <v>16.14</v>
      </c>
      <c r="AA44">
        <v>-187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16.14</v>
      </c>
      <c r="N45" s="115">
        <v>-279</v>
      </c>
      <c r="O45" s="88">
        <v>-263</v>
      </c>
      <c r="P45" s="88">
        <v>-164</v>
      </c>
      <c r="Q45" s="88">
        <v>0</v>
      </c>
      <c r="R45" s="88">
        <v>0</v>
      </c>
      <c r="S45" s="116">
        <v>0</v>
      </c>
      <c r="U45" s="115">
        <v>-706</v>
      </c>
      <c r="V45" s="116">
        <v>16.14</v>
      </c>
      <c r="W45">
        <v>-279</v>
      </c>
      <c r="X45">
        <v>-263</v>
      </c>
      <c r="Y45">
        <v>0</v>
      </c>
      <c r="Z45">
        <v>16.14</v>
      </c>
      <c r="AA45">
        <v>-164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16.14</v>
      </c>
      <c r="N46" s="115">
        <v>-261</v>
      </c>
      <c r="O46" s="88">
        <v>-253</v>
      </c>
      <c r="P46" s="88">
        <v>-156</v>
      </c>
      <c r="Q46" s="88">
        <v>0</v>
      </c>
      <c r="R46" s="88">
        <v>0</v>
      </c>
      <c r="S46" s="116">
        <v>0</v>
      </c>
      <c r="U46" s="115">
        <v>-670</v>
      </c>
      <c r="V46" s="116">
        <v>16.14</v>
      </c>
      <c r="W46">
        <v>-261</v>
      </c>
      <c r="X46">
        <v>-253</v>
      </c>
      <c r="Y46">
        <v>0</v>
      </c>
      <c r="Z46">
        <v>16.14</v>
      </c>
      <c r="AA46">
        <v>-156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16.14</v>
      </c>
      <c r="N47" s="115">
        <v>-259</v>
      </c>
      <c r="O47" s="88">
        <v>-238</v>
      </c>
      <c r="P47" s="88">
        <v>-148</v>
      </c>
      <c r="Q47" s="88">
        <v>0</v>
      </c>
      <c r="R47" s="88">
        <v>0</v>
      </c>
      <c r="S47" s="116">
        <v>0</v>
      </c>
      <c r="U47" s="115">
        <v>-645</v>
      </c>
      <c r="V47" s="116">
        <v>16.14</v>
      </c>
      <c r="W47">
        <v>-259</v>
      </c>
      <c r="X47">
        <v>-238</v>
      </c>
      <c r="Y47">
        <v>0</v>
      </c>
      <c r="Z47">
        <v>16.14</v>
      </c>
      <c r="AA47">
        <v>-148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16.14</v>
      </c>
      <c r="N48" s="115">
        <v>-253</v>
      </c>
      <c r="O48" s="88">
        <v>-228</v>
      </c>
      <c r="P48" s="88">
        <v>-139</v>
      </c>
      <c r="Q48" s="88">
        <v>0</v>
      </c>
      <c r="R48" s="88">
        <v>0</v>
      </c>
      <c r="S48" s="116">
        <v>0</v>
      </c>
      <c r="U48" s="115">
        <v>-620</v>
      </c>
      <c r="V48" s="116">
        <v>16.14</v>
      </c>
      <c r="W48">
        <v>-253</v>
      </c>
      <c r="X48">
        <v>-228</v>
      </c>
      <c r="Y48">
        <v>0</v>
      </c>
      <c r="Z48">
        <v>16.14</v>
      </c>
      <c r="AA48">
        <v>-139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16.14</v>
      </c>
      <c r="N49" s="115">
        <v>-243</v>
      </c>
      <c r="O49" s="88">
        <v>-218</v>
      </c>
      <c r="P49" s="88">
        <v>-132</v>
      </c>
      <c r="Q49" s="88">
        <v>0</v>
      </c>
      <c r="R49" s="88">
        <v>0</v>
      </c>
      <c r="S49" s="116">
        <v>0</v>
      </c>
      <c r="U49" s="115">
        <v>-593</v>
      </c>
      <c r="V49" s="116">
        <v>16.14</v>
      </c>
      <c r="W49">
        <v>-243</v>
      </c>
      <c r="X49">
        <v>-218</v>
      </c>
      <c r="Y49">
        <v>0</v>
      </c>
      <c r="Z49">
        <v>16.14</v>
      </c>
      <c r="AA49">
        <v>-132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15.95</v>
      </c>
      <c r="N50" s="115">
        <v>-251</v>
      </c>
      <c r="O50" s="88">
        <v>-213</v>
      </c>
      <c r="P50" s="88">
        <v>-125</v>
      </c>
      <c r="Q50" s="88">
        <v>0</v>
      </c>
      <c r="R50" s="88">
        <v>0</v>
      </c>
      <c r="S50" s="116">
        <v>0</v>
      </c>
      <c r="U50" s="115">
        <v>-589</v>
      </c>
      <c r="V50" s="116">
        <v>15.95</v>
      </c>
      <c r="W50">
        <v>-251</v>
      </c>
      <c r="X50">
        <v>-213</v>
      </c>
      <c r="Y50">
        <v>0</v>
      </c>
      <c r="Z50">
        <v>15.95</v>
      </c>
      <c r="AA50">
        <v>-125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16.14</v>
      </c>
      <c r="N51" s="115">
        <v>-215</v>
      </c>
      <c r="O51" s="88">
        <v>-213</v>
      </c>
      <c r="P51" s="88">
        <v>-115</v>
      </c>
      <c r="Q51" s="88">
        <v>0</v>
      </c>
      <c r="R51" s="88">
        <v>0</v>
      </c>
      <c r="S51" s="116">
        <v>0</v>
      </c>
      <c r="U51" s="115">
        <v>-543</v>
      </c>
      <c r="V51" s="116">
        <v>16.14</v>
      </c>
      <c r="W51">
        <v>-215</v>
      </c>
      <c r="X51">
        <v>-213</v>
      </c>
      <c r="Y51">
        <v>0</v>
      </c>
      <c r="Z51">
        <v>16.14</v>
      </c>
      <c r="AA51">
        <v>-115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16.14</v>
      </c>
      <c r="N52" s="115">
        <v>-221</v>
      </c>
      <c r="O52" s="88">
        <v>-213</v>
      </c>
      <c r="P52" s="88">
        <v>-112</v>
      </c>
      <c r="Q52" s="88">
        <v>0</v>
      </c>
      <c r="R52" s="88">
        <v>0</v>
      </c>
      <c r="S52" s="116">
        <v>0</v>
      </c>
      <c r="U52" s="115">
        <v>-546</v>
      </c>
      <c r="V52" s="116">
        <v>16.14</v>
      </c>
      <c r="W52">
        <v>-221</v>
      </c>
      <c r="X52">
        <v>-213</v>
      </c>
      <c r="Y52">
        <v>0</v>
      </c>
      <c r="Z52">
        <v>16.14</v>
      </c>
      <c r="AA52">
        <v>-112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16.14</v>
      </c>
      <c r="N53" s="115">
        <v>-203</v>
      </c>
      <c r="O53" s="88">
        <v>-213</v>
      </c>
      <c r="P53" s="88">
        <v>-101</v>
      </c>
      <c r="Q53" s="88">
        <v>0</v>
      </c>
      <c r="R53" s="88">
        <v>0</v>
      </c>
      <c r="S53" s="116">
        <v>0</v>
      </c>
      <c r="U53" s="115">
        <v>-517</v>
      </c>
      <c r="V53" s="116">
        <v>16.14</v>
      </c>
      <c r="W53">
        <v>-203</v>
      </c>
      <c r="X53">
        <v>-213</v>
      </c>
      <c r="Y53">
        <v>0</v>
      </c>
      <c r="Z53">
        <v>16.14</v>
      </c>
      <c r="AA53">
        <v>-101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16.14</v>
      </c>
      <c r="N54" s="115">
        <v>-216</v>
      </c>
      <c r="O54" s="88">
        <v>-208</v>
      </c>
      <c r="P54" s="88">
        <v>-104</v>
      </c>
      <c r="Q54" s="88">
        <v>0</v>
      </c>
      <c r="R54" s="88">
        <v>0</v>
      </c>
      <c r="S54" s="116">
        <v>0</v>
      </c>
      <c r="U54" s="115">
        <v>-528</v>
      </c>
      <c r="V54" s="116">
        <v>16.14</v>
      </c>
      <c r="W54">
        <v>-216</v>
      </c>
      <c r="X54">
        <v>-208</v>
      </c>
      <c r="Y54">
        <v>0</v>
      </c>
      <c r="Z54">
        <v>16.14</v>
      </c>
      <c r="AA54">
        <v>-104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16.14</v>
      </c>
      <c r="N55" s="115">
        <v>-235</v>
      </c>
      <c r="O55" s="88">
        <v>-223</v>
      </c>
      <c r="P55" s="88">
        <v>-175</v>
      </c>
      <c r="Q55" s="88">
        <v>0</v>
      </c>
      <c r="R55" s="88">
        <v>0</v>
      </c>
      <c r="S55" s="116">
        <v>0</v>
      </c>
      <c r="U55" s="115">
        <v>-633</v>
      </c>
      <c r="V55" s="116">
        <v>16.14</v>
      </c>
      <c r="W55">
        <v>-235</v>
      </c>
      <c r="X55">
        <v>-223</v>
      </c>
      <c r="Y55">
        <v>0</v>
      </c>
      <c r="Z55">
        <v>16.14</v>
      </c>
      <c r="AA55">
        <v>-175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16.14</v>
      </c>
      <c r="N56" s="115">
        <v>-237</v>
      </c>
      <c r="O56" s="88">
        <v>-228</v>
      </c>
      <c r="P56" s="88">
        <v>-192</v>
      </c>
      <c r="Q56" s="88">
        <v>0</v>
      </c>
      <c r="R56" s="88">
        <v>0</v>
      </c>
      <c r="S56" s="116">
        <v>0</v>
      </c>
      <c r="U56" s="115">
        <v>-657</v>
      </c>
      <c r="V56" s="116">
        <v>16.14</v>
      </c>
      <c r="W56">
        <v>-237</v>
      </c>
      <c r="X56">
        <v>-228</v>
      </c>
      <c r="Y56">
        <v>0</v>
      </c>
      <c r="Z56">
        <v>16.14</v>
      </c>
      <c r="AA56">
        <v>-192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13.24</v>
      </c>
      <c r="N57" s="115">
        <v>-218</v>
      </c>
      <c r="O57" s="88">
        <v>-223</v>
      </c>
      <c r="P57" s="88">
        <v>-164</v>
      </c>
      <c r="Q57" s="88">
        <v>0</v>
      </c>
      <c r="R57" s="88">
        <v>0</v>
      </c>
      <c r="S57" s="116">
        <v>0</v>
      </c>
      <c r="U57" s="115">
        <v>-605</v>
      </c>
      <c r="V57" s="116">
        <v>13.24</v>
      </c>
      <c r="W57">
        <v>-218</v>
      </c>
      <c r="X57">
        <v>-223</v>
      </c>
      <c r="Y57">
        <v>0</v>
      </c>
      <c r="Z57">
        <v>13.24</v>
      </c>
      <c r="AA57">
        <v>-164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16.14</v>
      </c>
      <c r="N58" s="115">
        <v>-187</v>
      </c>
      <c r="O58" s="88">
        <v>-208</v>
      </c>
      <c r="P58" s="88">
        <v>-121</v>
      </c>
      <c r="Q58" s="88">
        <v>0</v>
      </c>
      <c r="R58" s="88">
        <v>0</v>
      </c>
      <c r="S58" s="116">
        <v>0</v>
      </c>
      <c r="U58" s="115">
        <v>-516</v>
      </c>
      <c r="V58" s="116">
        <v>16.14</v>
      </c>
      <c r="W58">
        <v>-187</v>
      </c>
      <c r="X58">
        <v>-208</v>
      </c>
      <c r="Y58">
        <v>0</v>
      </c>
      <c r="Z58">
        <v>16.14</v>
      </c>
      <c r="AA58">
        <v>-121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16.14</v>
      </c>
      <c r="N59" s="115">
        <v>-202</v>
      </c>
      <c r="O59" s="88">
        <v>-163</v>
      </c>
      <c r="P59" s="88">
        <v>-86</v>
      </c>
      <c r="Q59" s="88">
        <v>0</v>
      </c>
      <c r="R59" s="88">
        <v>0</v>
      </c>
      <c r="S59" s="116">
        <v>0</v>
      </c>
      <c r="U59" s="115">
        <v>-451</v>
      </c>
      <c r="V59" s="116">
        <v>16.14</v>
      </c>
      <c r="W59">
        <v>-202</v>
      </c>
      <c r="X59">
        <v>-163</v>
      </c>
      <c r="Y59">
        <v>0</v>
      </c>
      <c r="Z59">
        <v>16.14</v>
      </c>
      <c r="AA59">
        <v>-86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16.14</v>
      </c>
      <c r="N60" s="115">
        <v>-190</v>
      </c>
      <c r="O60" s="88">
        <v>-138</v>
      </c>
      <c r="P60" s="88">
        <v>-53</v>
      </c>
      <c r="Q60" s="88">
        <v>0</v>
      </c>
      <c r="R60" s="88">
        <v>0</v>
      </c>
      <c r="S60" s="116">
        <v>0</v>
      </c>
      <c r="U60" s="115">
        <v>-381</v>
      </c>
      <c r="V60" s="116">
        <v>16.14</v>
      </c>
      <c r="W60">
        <v>-190</v>
      </c>
      <c r="X60">
        <v>-138</v>
      </c>
      <c r="Y60">
        <v>0</v>
      </c>
      <c r="Z60">
        <v>16.14</v>
      </c>
      <c r="AA60">
        <v>-53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16.14</v>
      </c>
      <c r="N61" s="115">
        <v>-168</v>
      </c>
      <c r="O61" s="88">
        <v>-108</v>
      </c>
      <c r="P61" s="88">
        <v>-22</v>
      </c>
      <c r="Q61" s="88">
        <v>0</v>
      </c>
      <c r="R61" s="88">
        <v>0</v>
      </c>
      <c r="S61" s="116">
        <v>0</v>
      </c>
      <c r="U61" s="115">
        <v>-298</v>
      </c>
      <c r="V61" s="116">
        <v>16.14</v>
      </c>
      <c r="W61">
        <v>-168</v>
      </c>
      <c r="X61">
        <v>-108</v>
      </c>
      <c r="Y61">
        <v>0</v>
      </c>
      <c r="Z61">
        <v>16.14</v>
      </c>
      <c r="AA61">
        <v>-22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16.14</v>
      </c>
      <c r="N62" s="115">
        <v>-136</v>
      </c>
      <c r="O62" s="88">
        <v>-93</v>
      </c>
      <c r="P62" s="88">
        <v>-3</v>
      </c>
      <c r="Q62" s="88">
        <v>0</v>
      </c>
      <c r="R62" s="88">
        <v>0</v>
      </c>
      <c r="S62" s="116">
        <v>0</v>
      </c>
      <c r="U62" s="115">
        <v>-232</v>
      </c>
      <c r="V62" s="116">
        <v>16.14</v>
      </c>
      <c r="W62">
        <v>-136</v>
      </c>
      <c r="X62">
        <v>-93</v>
      </c>
      <c r="Y62">
        <v>0</v>
      </c>
      <c r="Z62">
        <v>16.14</v>
      </c>
      <c r="AA62">
        <v>-3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16.14</v>
      </c>
      <c r="N63" s="115">
        <v>-131</v>
      </c>
      <c r="O63" s="88">
        <v>-73</v>
      </c>
      <c r="P63" s="88">
        <v>-115</v>
      </c>
      <c r="Q63" s="88">
        <v>0</v>
      </c>
      <c r="R63" s="88">
        <v>0</v>
      </c>
      <c r="S63" s="116">
        <v>0</v>
      </c>
      <c r="U63" s="115">
        <v>-319</v>
      </c>
      <c r="V63" s="116">
        <v>16.14</v>
      </c>
      <c r="W63">
        <v>-131</v>
      </c>
      <c r="X63">
        <v>-73</v>
      </c>
      <c r="Y63">
        <v>0</v>
      </c>
      <c r="Z63">
        <v>16.14</v>
      </c>
      <c r="AA63">
        <v>-115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15.56</v>
      </c>
      <c r="N64" s="115">
        <v>-127</v>
      </c>
      <c r="O64" s="88">
        <v>-58</v>
      </c>
      <c r="P64" s="88">
        <v>-102</v>
      </c>
      <c r="Q64" s="88">
        <v>0</v>
      </c>
      <c r="R64" s="88">
        <v>0</v>
      </c>
      <c r="S64" s="116">
        <v>0</v>
      </c>
      <c r="U64" s="115">
        <v>-287</v>
      </c>
      <c r="V64" s="116">
        <v>15.56</v>
      </c>
      <c r="W64">
        <v>-127</v>
      </c>
      <c r="X64">
        <v>-58</v>
      </c>
      <c r="Y64">
        <v>0</v>
      </c>
      <c r="Z64">
        <v>15.56</v>
      </c>
      <c r="AA64">
        <v>-102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16.14</v>
      </c>
      <c r="N65" s="115">
        <v>-115</v>
      </c>
      <c r="O65" s="88">
        <v>-74</v>
      </c>
      <c r="P65" s="88">
        <v>-96</v>
      </c>
      <c r="Q65" s="88">
        <v>0</v>
      </c>
      <c r="R65" s="88">
        <v>0</v>
      </c>
      <c r="S65" s="116">
        <v>0</v>
      </c>
      <c r="U65" s="115">
        <v>-285</v>
      </c>
      <c r="V65" s="116">
        <v>16.14</v>
      </c>
      <c r="W65">
        <v>-115</v>
      </c>
      <c r="X65">
        <v>-74</v>
      </c>
      <c r="Y65">
        <v>0</v>
      </c>
      <c r="Z65">
        <v>16.14</v>
      </c>
      <c r="AA65">
        <v>-96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16.14</v>
      </c>
      <c r="N66" s="115">
        <v>-97</v>
      </c>
      <c r="O66" s="88">
        <v>-46.59</v>
      </c>
      <c r="P66" s="88">
        <v>-88</v>
      </c>
      <c r="Q66" s="88">
        <v>0</v>
      </c>
      <c r="R66" s="88">
        <v>0</v>
      </c>
      <c r="S66" s="116">
        <v>0</v>
      </c>
      <c r="U66" s="115">
        <v>-231.59</v>
      </c>
      <c r="V66" s="116">
        <v>16.14</v>
      </c>
      <c r="W66">
        <v>-97</v>
      </c>
      <c r="X66">
        <v>-46.59</v>
      </c>
      <c r="Y66">
        <v>0</v>
      </c>
      <c r="Z66">
        <v>16.14</v>
      </c>
      <c r="AA66">
        <v>-88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16.14</v>
      </c>
      <c r="N67" s="115">
        <v>0</v>
      </c>
      <c r="O67" s="88">
        <v>-38</v>
      </c>
      <c r="P67" s="88">
        <v>-90</v>
      </c>
      <c r="Q67" s="88">
        <v>0</v>
      </c>
      <c r="R67" s="88">
        <v>0</v>
      </c>
      <c r="S67" s="116">
        <v>0</v>
      </c>
      <c r="U67" s="115">
        <v>-128</v>
      </c>
      <c r="V67" s="116">
        <v>16.14</v>
      </c>
      <c r="W67">
        <v>0</v>
      </c>
      <c r="X67">
        <v>-38</v>
      </c>
      <c r="Y67">
        <v>0</v>
      </c>
      <c r="Z67">
        <v>16.14</v>
      </c>
      <c r="AA67">
        <v>-90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16.14</v>
      </c>
      <c r="N68" s="115">
        <v>0</v>
      </c>
      <c r="O68" s="88">
        <v>-38</v>
      </c>
      <c r="P68" s="88">
        <v>-90</v>
      </c>
      <c r="Q68" s="88">
        <v>0</v>
      </c>
      <c r="R68" s="88">
        <v>0</v>
      </c>
      <c r="S68" s="116">
        <v>0</v>
      </c>
      <c r="U68" s="115">
        <v>-128</v>
      </c>
      <c r="V68" s="116">
        <v>16.14</v>
      </c>
      <c r="W68">
        <v>0</v>
      </c>
      <c r="X68">
        <v>-38</v>
      </c>
      <c r="Y68">
        <v>0</v>
      </c>
      <c r="Z68">
        <v>16.14</v>
      </c>
      <c r="AA68">
        <v>-90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16.14</v>
      </c>
      <c r="N69" s="115">
        <v>0</v>
      </c>
      <c r="O69" s="88">
        <v>-63</v>
      </c>
      <c r="P69" s="88">
        <v>-93</v>
      </c>
      <c r="Q69" s="88">
        <v>0</v>
      </c>
      <c r="R69" s="88">
        <v>0</v>
      </c>
      <c r="S69" s="116">
        <v>0</v>
      </c>
      <c r="U69" s="115">
        <v>-156</v>
      </c>
      <c r="V69" s="116">
        <v>16.14</v>
      </c>
      <c r="W69">
        <v>0</v>
      </c>
      <c r="X69">
        <v>-63</v>
      </c>
      <c r="Y69">
        <v>0</v>
      </c>
      <c r="Z69">
        <v>16.14</v>
      </c>
      <c r="AA69">
        <v>-93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16.14</v>
      </c>
      <c r="N70" s="115">
        <v>0</v>
      </c>
      <c r="O70" s="88">
        <v>-63</v>
      </c>
      <c r="P70" s="88">
        <v>-94</v>
      </c>
      <c r="Q70" s="88">
        <v>0</v>
      </c>
      <c r="R70" s="88">
        <v>0</v>
      </c>
      <c r="S70" s="116">
        <v>0</v>
      </c>
      <c r="U70" s="115">
        <v>-157</v>
      </c>
      <c r="V70" s="116">
        <v>16.14</v>
      </c>
      <c r="W70">
        <v>0</v>
      </c>
      <c r="X70">
        <v>-63</v>
      </c>
      <c r="Y70">
        <v>0</v>
      </c>
      <c r="Z70">
        <v>16.14</v>
      </c>
      <c r="AA70">
        <v>-94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16.14</v>
      </c>
      <c r="N71" s="115">
        <v>0</v>
      </c>
      <c r="O71" s="88">
        <v>-58</v>
      </c>
      <c r="P71" s="88">
        <v>-102</v>
      </c>
      <c r="Q71" s="88">
        <v>0</v>
      </c>
      <c r="R71" s="88">
        <v>0</v>
      </c>
      <c r="S71" s="116">
        <v>0</v>
      </c>
      <c r="U71" s="115">
        <v>-160</v>
      </c>
      <c r="V71" s="116">
        <v>16.14</v>
      </c>
      <c r="W71">
        <v>0</v>
      </c>
      <c r="X71">
        <v>-58</v>
      </c>
      <c r="Y71">
        <v>0</v>
      </c>
      <c r="Z71">
        <v>16.14</v>
      </c>
      <c r="AA71">
        <v>-102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16.14</v>
      </c>
      <c r="N72" s="115">
        <v>0</v>
      </c>
      <c r="O72" s="88">
        <v>-53</v>
      </c>
      <c r="P72" s="88">
        <v>-116</v>
      </c>
      <c r="Q72" s="88">
        <v>0</v>
      </c>
      <c r="R72" s="88">
        <v>0</v>
      </c>
      <c r="S72" s="116">
        <v>0</v>
      </c>
      <c r="U72" s="115">
        <v>-169</v>
      </c>
      <c r="V72" s="116">
        <v>16.14</v>
      </c>
      <c r="W72">
        <v>0</v>
      </c>
      <c r="X72">
        <v>-53</v>
      </c>
      <c r="Y72">
        <v>0</v>
      </c>
      <c r="Z72">
        <v>16.14</v>
      </c>
      <c r="AA72">
        <v>-116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16.14</v>
      </c>
      <c r="N73" s="115">
        <v>0</v>
      </c>
      <c r="O73" s="88">
        <v>-53</v>
      </c>
      <c r="P73" s="88">
        <v>-13</v>
      </c>
      <c r="Q73" s="88">
        <v>0</v>
      </c>
      <c r="R73" s="88">
        <v>0</v>
      </c>
      <c r="S73" s="116">
        <v>0</v>
      </c>
      <c r="U73" s="115">
        <v>-66</v>
      </c>
      <c r="V73" s="116">
        <v>16.14</v>
      </c>
      <c r="W73">
        <v>0</v>
      </c>
      <c r="X73">
        <v>-53</v>
      </c>
      <c r="Y73">
        <v>0</v>
      </c>
      <c r="Z73">
        <v>16.14</v>
      </c>
      <c r="AA73">
        <v>-13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16.14</v>
      </c>
      <c r="N74" s="115">
        <v>0</v>
      </c>
      <c r="O74" s="88">
        <v>-58</v>
      </c>
      <c r="P74" s="88">
        <v>-29</v>
      </c>
      <c r="Q74" s="88">
        <v>0</v>
      </c>
      <c r="R74" s="88">
        <v>0</v>
      </c>
      <c r="S74" s="116">
        <v>0</v>
      </c>
      <c r="U74" s="115">
        <v>-87</v>
      </c>
      <c r="V74" s="116">
        <v>16.14</v>
      </c>
      <c r="W74">
        <v>0</v>
      </c>
      <c r="X74">
        <v>-58</v>
      </c>
      <c r="Y74">
        <v>0</v>
      </c>
      <c r="Z74">
        <v>16.14</v>
      </c>
      <c r="AA74">
        <v>-29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16.14</v>
      </c>
      <c r="N75" s="115">
        <v>0</v>
      </c>
      <c r="O75" s="88">
        <v>-63</v>
      </c>
      <c r="P75" s="88">
        <v>-46</v>
      </c>
      <c r="Q75" s="88">
        <v>0</v>
      </c>
      <c r="R75" s="88">
        <v>0</v>
      </c>
      <c r="S75" s="116">
        <v>0</v>
      </c>
      <c r="U75" s="115">
        <v>-109</v>
      </c>
      <c r="V75" s="116">
        <v>16.14</v>
      </c>
      <c r="W75">
        <v>0</v>
      </c>
      <c r="X75">
        <v>-63</v>
      </c>
      <c r="Y75">
        <v>0</v>
      </c>
      <c r="Z75">
        <v>16.14</v>
      </c>
      <c r="AA75">
        <v>-46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16.14</v>
      </c>
      <c r="N76" s="115">
        <v>0</v>
      </c>
      <c r="O76" s="88">
        <v>-109</v>
      </c>
      <c r="P76" s="88">
        <v>-346</v>
      </c>
      <c r="Q76" s="88">
        <v>0</v>
      </c>
      <c r="R76" s="88">
        <v>0</v>
      </c>
      <c r="S76" s="116">
        <v>0</v>
      </c>
      <c r="U76" s="115">
        <v>-455</v>
      </c>
      <c r="V76" s="116">
        <v>16.14</v>
      </c>
      <c r="W76">
        <v>0</v>
      </c>
      <c r="X76">
        <v>-109</v>
      </c>
      <c r="Y76">
        <v>0</v>
      </c>
      <c r="Z76">
        <v>16.14</v>
      </c>
      <c r="AA76">
        <v>-346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16.14</v>
      </c>
      <c r="N77" s="115">
        <v>0</v>
      </c>
      <c r="O77" s="88">
        <v>-213</v>
      </c>
      <c r="P77" s="88">
        <v>-354</v>
      </c>
      <c r="Q77" s="88">
        <v>0</v>
      </c>
      <c r="R77" s="88">
        <v>0</v>
      </c>
      <c r="S77" s="116">
        <v>0</v>
      </c>
      <c r="U77" s="115">
        <v>-567</v>
      </c>
      <c r="V77" s="116">
        <v>16.14</v>
      </c>
      <c r="W77">
        <v>0</v>
      </c>
      <c r="X77">
        <v>-213</v>
      </c>
      <c r="Y77">
        <v>0</v>
      </c>
      <c r="Z77">
        <v>16.14</v>
      </c>
      <c r="AA77">
        <v>-354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14.01</v>
      </c>
      <c r="N78" s="115">
        <v>0</v>
      </c>
      <c r="O78" s="88">
        <v>-218</v>
      </c>
      <c r="P78" s="88">
        <v>-629</v>
      </c>
      <c r="Q78" s="88">
        <v>0</v>
      </c>
      <c r="R78" s="88">
        <v>0</v>
      </c>
      <c r="S78" s="116">
        <v>0</v>
      </c>
      <c r="U78" s="115">
        <v>-847</v>
      </c>
      <c r="V78" s="116">
        <v>14.01</v>
      </c>
      <c r="W78">
        <v>0</v>
      </c>
      <c r="X78">
        <v>-218</v>
      </c>
      <c r="Y78">
        <v>0</v>
      </c>
      <c r="Z78">
        <v>14.01</v>
      </c>
      <c r="AA78">
        <v>-629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16.14</v>
      </c>
      <c r="N79" s="115">
        <v>0</v>
      </c>
      <c r="O79" s="88">
        <v>-295</v>
      </c>
      <c r="P79" s="88">
        <v>-634</v>
      </c>
      <c r="Q79" s="88">
        <v>0</v>
      </c>
      <c r="R79" s="88">
        <v>0</v>
      </c>
      <c r="S79" s="116">
        <v>0</v>
      </c>
      <c r="U79" s="115">
        <v>-929</v>
      </c>
      <c r="V79" s="116">
        <v>16.14</v>
      </c>
      <c r="W79">
        <v>0</v>
      </c>
      <c r="X79">
        <v>-295</v>
      </c>
      <c r="Y79">
        <v>0</v>
      </c>
      <c r="Z79">
        <v>16.14</v>
      </c>
      <c r="AA79">
        <v>-634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29</v>
      </c>
      <c r="L80" s="88">
        <v>0</v>
      </c>
      <c r="M80" s="116">
        <v>16.14</v>
      </c>
      <c r="N80" s="115">
        <v>0</v>
      </c>
      <c r="O80" s="88">
        <v>-310</v>
      </c>
      <c r="P80" s="88">
        <v>-643</v>
      </c>
      <c r="Q80" s="88">
        <v>0</v>
      </c>
      <c r="R80" s="88">
        <v>0</v>
      </c>
      <c r="S80" s="116">
        <v>0</v>
      </c>
      <c r="U80" s="115">
        <v>-953</v>
      </c>
      <c r="V80" s="116">
        <v>45.14</v>
      </c>
      <c r="W80">
        <v>0</v>
      </c>
      <c r="X80">
        <v>-310</v>
      </c>
      <c r="Y80">
        <v>29</v>
      </c>
      <c r="Z80">
        <v>16.14</v>
      </c>
      <c r="AA80">
        <v>-643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29</v>
      </c>
      <c r="L81" s="88">
        <v>0</v>
      </c>
      <c r="M81" s="116">
        <v>16.14</v>
      </c>
      <c r="N81" s="115">
        <v>0</v>
      </c>
      <c r="O81" s="88">
        <v>-305</v>
      </c>
      <c r="P81" s="88">
        <v>-640</v>
      </c>
      <c r="Q81" s="88">
        <v>0</v>
      </c>
      <c r="R81" s="88">
        <v>0</v>
      </c>
      <c r="S81" s="116">
        <v>0</v>
      </c>
      <c r="U81" s="115">
        <v>-945</v>
      </c>
      <c r="V81" s="116">
        <v>45.14</v>
      </c>
      <c r="W81">
        <v>0</v>
      </c>
      <c r="X81">
        <v>-305</v>
      </c>
      <c r="Y81">
        <v>29</v>
      </c>
      <c r="Z81">
        <v>16.14</v>
      </c>
      <c r="AA81">
        <v>-640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29</v>
      </c>
      <c r="L82" s="88">
        <v>0</v>
      </c>
      <c r="M82" s="116">
        <v>16.14</v>
      </c>
      <c r="N82" s="115">
        <v>0</v>
      </c>
      <c r="O82" s="88">
        <v>-295</v>
      </c>
      <c r="P82" s="88">
        <v>-641</v>
      </c>
      <c r="Q82" s="88">
        <v>0</v>
      </c>
      <c r="R82" s="88">
        <v>0</v>
      </c>
      <c r="S82" s="116">
        <v>0</v>
      </c>
      <c r="U82" s="115">
        <v>-936</v>
      </c>
      <c r="V82" s="116">
        <v>45.14</v>
      </c>
      <c r="W82">
        <v>0</v>
      </c>
      <c r="X82">
        <v>-295</v>
      </c>
      <c r="Y82">
        <v>29</v>
      </c>
      <c r="Z82">
        <v>16.14</v>
      </c>
      <c r="AA82">
        <v>-641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48.33</v>
      </c>
      <c r="L83" s="88">
        <v>0</v>
      </c>
      <c r="M83" s="116">
        <v>16.14</v>
      </c>
      <c r="N83" s="115">
        <v>0</v>
      </c>
      <c r="O83" s="88">
        <v>-295</v>
      </c>
      <c r="P83" s="88">
        <v>-647</v>
      </c>
      <c r="Q83" s="88">
        <v>0</v>
      </c>
      <c r="R83" s="88">
        <v>0</v>
      </c>
      <c r="S83" s="116">
        <v>0</v>
      </c>
      <c r="U83" s="115">
        <v>-942</v>
      </c>
      <c r="V83" s="116">
        <v>64.47</v>
      </c>
      <c r="W83">
        <v>0</v>
      </c>
      <c r="X83">
        <v>-295</v>
      </c>
      <c r="Y83">
        <v>48.33</v>
      </c>
      <c r="Z83">
        <v>16.14</v>
      </c>
      <c r="AA83">
        <v>-647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86.99</v>
      </c>
      <c r="L84" s="88">
        <v>0</v>
      </c>
      <c r="M84" s="116">
        <v>16.14</v>
      </c>
      <c r="N84" s="115">
        <v>0</v>
      </c>
      <c r="O84" s="88">
        <v>-290</v>
      </c>
      <c r="P84" s="88">
        <v>-648</v>
      </c>
      <c r="Q84" s="88">
        <v>0</v>
      </c>
      <c r="R84" s="88">
        <v>0</v>
      </c>
      <c r="S84" s="116">
        <v>0</v>
      </c>
      <c r="U84" s="115">
        <v>-938</v>
      </c>
      <c r="V84" s="116">
        <v>103.13</v>
      </c>
      <c r="W84">
        <v>0</v>
      </c>
      <c r="X84">
        <v>-290</v>
      </c>
      <c r="Y84">
        <v>86.99</v>
      </c>
      <c r="Z84">
        <v>16.14</v>
      </c>
      <c r="AA84">
        <v>-648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77.319999999999993</v>
      </c>
      <c r="L85" s="88">
        <v>0</v>
      </c>
      <c r="M85" s="116">
        <v>16.14</v>
      </c>
      <c r="N85" s="115">
        <v>0</v>
      </c>
      <c r="O85" s="88">
        <v>-285</v>
      </c>
      <c r="P85" s="88">
        <v>-652</v>
      </c>
      <c r="Q85" s="88">
        <v>0</v>
      </c>
      <c r="R85" s="88">
        <v>0</v>
      </c>
      <c r="S85" s="116">
        <v>0</v>
      </c>
      <c r="U85" s="115">
        <v>-937</v>
      </c>
      <c r="V85" s="116">
        <v>93.46</v>
      </c>
      <c r="W85">
        <v>0</v>
      </c>
      <c r="X85">
        <v>-285</v>
      </c>
      <c r="Y85">
        <v>77.319999999999993</v>
      </c>
      <c r="Z85">
        <v>16.14</v>
      </c>
      <c r="AA85">
        <v>-652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77.319999999999993</v>
      </c>
      <c r="L86" s="88">
        <v>0</v>
      </c>
      <c r="M86" s="116">
        <v>16.14</v>
      </c>
      <c r="N86" s="115">
        <v>0</v>
      </c>
      <c r="O86" s="88">
        <v>-265</v>
      </c>
      <c r="P86" s="88">
        <v>-641</v>
      </c>
      <c r="Q86" s="88">
        <v>0</v>
      </c>
      <c r="R86" s="88">
        <v>0</v>
      </c>
      <c r="S86" s="116">
        <v>0</v>
      </c>
      <c r="U86" s="115">
        <v>-906</v>
      </c>
      <c r="V86" s="116">
        <v>93.46</v>
      </c>
      <c r="W86">
        <v>0</v>
      </c>
      <c r="X86">
        <v>-265</v>
      </c>
      <c r="Y86">
        <v>77.319999999999993</v>
      </c>
      <c r="Z86">
        <v>16.14</v>
      </c>
      <c r="AA86">
        <v>-641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38.659999999999997</v>
      </c>
      <c r="L87" s="88">
        <v>0</v>
      </c>
      <c r="M87" s="116">
        <v>16.14</v>
      </c>
      <c r="N87" s="115">
        <v>0</v>
      </c>
      <c r="O87" s="88">
        <v>-275</v>
      </c>
      <c r="P87" s="88">
        <v>-628</v>
      </c>
      <c r="Q87" s="88">
        <v>0</v>
      </c>
      <c r="R87" s="88">
        <v>0</v>
      </c>
      <c r="S87" s="116">
        <v>0</v>
      </c>
      <c r="U87" s="115">
        <v>-903</v>
      </c>
      <c r="V87" s="116">
        <v>54.8</v>
      </c>
      <c r="W87">
        <v>0</v>
      </c>
      <c r="X87">
        <v>-275</v>
      </c>
      <c r="Y87">
        <v>38.659999999999997</v>
      </c>
      <c r="Z87">
        <v>16.14</v>
      </c>
      <c r="AA87">
        <v>-628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77.319999999999993</v>
      </c>
      <c r="L88" s="88">
        <v>0</v>
      </c>
      <c r="M88" s="116">
        <v>16.14</v>
      </c>
      <c r="N88" s="115">
        <v>0</v>
      </c>
      <c r="O88" s="88">
        <v>-270</v>
      </c>
      <c r="P88" s="88">
        <v>-601</v>
      </c>
      <c r="Q88" s="88">
        <v>0</v>
      </c>
      <c r="R88" s="88">
        <v>0</v>
      </c>
      <c r="S88" s="116">
        <v>0</v>
      </c>
      <c r="U88" s="115">
        <v>-871</v>
      </c>
      <c r="V88" s="116">
        <v>93.46</v>
      </c>
      <c r="W88">
        <v>0</v>
      </c>
      <c r="X88">
        <v>-270</v>
      </c>
      <c r="Y88">
        <v>77.319999999999993</v>
      </c>
      <c r="Z88">
        <v>16.14</v>
      </c>
      <c r="AA88">
        <v>-601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77.319999999999993</v>
      </c>
      <c r="L89" s="88">
        <v>0</v>
      </c>
      <c r="M89" s="116">
        <v>16.14</v>
      </c>
      <c r="N89" s="115">
        <v>0</v>
      </c>
      <c r="O89" s="88">
        <v>-260</v>
      </c>
      <c r="P89" s="88">
        <v>-579</v>
      </c>
      <c r="Q89" s="88">
        <v>0</v>
      </c>
      <c r="R89" s="88">
        <v>0</v>
      </c>
      <c r="S89" s="116">
        <v>0</v>
      </c>
      <c r="U89" s="115">
        <v>-839</v>
      </c>
      <c r="V89" s="116">
        <v>93.46</v>
      </c>
      <c r="W89">
        <v>0</v>
      </c>
      <c r="X89">
        <v>-260</v>
      </c>
      <c r="Y89">
        <v>77.319999999999993</v>
      </c>
      <c r="Z89">
        <v>16.14</v>
      </c>
      <c r="AA89">
        <v>-579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77.319999999999993</v>
      </c>
      <c r="L90" s="88">
        <v>0</v>
      </c>
      <c r="M90" s="116">
        <v>16.14</v>
      </c>
      <c r="N90" s="115">
        <v>0</v>
      </c>
      <c r="O90" s="88">
        <v>-245</v>
      </c>
      <c r="P90" s="88">
        <v>-536</v>
      </c>
      <c r="Q90" s="88">
        <v>0</v>
      </c>
      <c r="R90" s="88">
        <v>0</v>
      </c>
      <c r="S90" s="116">
        <v>0</v>
      </c>
      <c r="U90" s="115">
        <v>-781</v>
      </c>
      <c r="V90" s="116">
        <v>93.46</v>
      </c>
      <c r="W90">
        <v>0</v>
      </c>
      <c r="X90">
        <v>-245</v>
      </c>
      <c r="Y90">
        <v>77.319999999999993</v>
      </c>
      <c r="Z90">
        <v>16.14</v>
      </c>
      <c r="AA90">
        <v>-536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29</v>
      </c>
      <c r="L91" s="88">
        <v>0</v>
      </c>
      <c r="M91" s="116">
        <v>16.14</v>
      </c>
      <c r="N91" s="115">
        <v>0</v>
      </c>
      <c r="O91" s="88">
        <v>-255</v>
      </c>
      <c r="P91" s="88">
        <v>-504</v>
      </c>
      <c r="Q91" s="88">
        <v>0</v>
      </c>
      <c r="R91" s="88">
        <v>0</v>
      </c>
      <c r="S91" s="116">
        <v>0</v>
      </c>
      <c r="U91" s="115">
        <v>-759</v>
      </c>
      <c r="V91" s="116">
        <v>45.14</v>
      </c>
      <c r="W91">
        <v>0</v>
      </c>
      <c r="X91">
        <v>-255</v>
      </c>
      <c r="Y91">
        <v>29</v>
      </c>
      <c r="Z91">
        <v>16.14</v>
      </c>
      <c r="AA91">
        <v>-504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77.319999999999993</v>
      </c>
      <c r="L92" s="88">
        <v>0</v>
      </c>
      <c r="M92" s="116">
        <v>13.24</v>
      </c>
      <c r="N92" s="115">
        <v>0</v>
      </c>
      <c r="O92" s="88">
        <v>-235</v>
      </c>
      <c r="P92" s="88">
        <v>-473</v>
      </c>
      <c r="Q92" s="88">
        <v>0</v>
      </c>
      <c r="R92" s="88">
        <v>0</v>
      </c>
      <c r="S92" s="116">
        <v>0</v>
      </c>
      <c r="U92" s="115">
        <v>-708</v>
      </c>
      <c r="V92" s="116">
        <v>90.56</v>
      </c>
      <c r="W92">
        <v>0</v>
      </c>
      <c r="X92">
        <v>-235</v>
      </c>
      <c r="Y92">
        <v>77.319999999999993</v>
      </c>
      <c r="Z92">
        <v>13.24</v>
      </c>
      <c r="AA92">
        <v>-473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77.319999999999993</v>
      </c>
      <c r="L93" s="88">
        <v>0</v>
      </c>
      <c r="M93" s="116">
        <v>16.14</v>
      </c>
      <c r="N93" s="115">
        <v>0</v>
      </c>
      <c r="O93" s="88">
        <v>-200</v>
      </c>
      <c r="P93" s="88">
        <v>-447</v>
      </c>
      <c r="Q93" s="88">
        <v>0</v>
      </c>
      <c r="R93" s="88">
        <v>0</v>
      </c>
      <c r="S93" s="116">
        <v>0</v>
      </c>
      <c r="U93" s="115">
        <v>-647</v>
      </c>
      <c r="V93" s="116">
        <v>93.46</v>
      </c>
      <c r="W93">
        <v>0</v>
      </c>
      <c r="X93">
        <v>-200</v>
      </c>
      <c r="Y93">
        <v>77.319999999999993</v>
      </c>
      <c r="Z93">
        <v>16.14</v>
      </c>
      <c r="AA93">
        <v>-447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77.319999999999993</v>
      </c>
      <c r="L94" s="88">
        <v>0</v>
      </c>
      <c r="M94" s="116">
        <v>16.14</v>
      </c>
      <c r="N94" s="115">
        <v>0</v>
      </c>
      <c r="O94" s="88">
        <v>-180</v>
      </c>
      <c r="P94" s="88">
        <v>-427</v>
      </c>
      <c r="Q94" s="88">
        <v>0</v>
      </c>
      <c r="R94" s="88">
        <v>0</v>
      </c>
      <c r="S94" s="116">
        <v>0</v>
      </c>
      <c r="U94" s="115">
        <v>-607</v>
      </c>
      <c r="V94" s="116">
        <v>93.46</v>
      </c>
      <c r="W94">
        <v>0</v>
      </c>
      <c r="X94">
        <v>-180</v>
      </c>
      <c r="Y94">
        <v>77.319999999999993</v>
      </c>
      <c r="Z94">
        <v>16.14</v>
      </c>
      <c r="AA94">
        <v>-427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29</v>
      </c>
      <c r="L95" s="88">
        <v>0</v>
      </c>
      <c r="M95" s="116">
        <v>16.14</v>
      </c>
      <c r="N95" s="115">
        <v>0</v>
      </c>
      <c r="O95" s="88">
        <v>-140</v>
      </c>
      <c r="P95" s="88">
        <v>-409</v>
      </c>
      <c r="Q95" s="88">
        <v>0</v>
      </c>
      <c r="R95" s="88">
        <v>0</v>
      </c>
      <c r="S95" s="116">
        <v>0</v>
      </c>
      <c r="U95" s="115">
        <v>-549</v>
      </c>
      <c r="V95" s="116">
        <v>45.14</v>
      </c>
      <c r="W95">
        <v>0</v>
      </c>
      <c r="X95">
        <v>-140</v>
      </c>
      <c r="Y95">
        <v>29</v>
      </c>
      <c r="Z95">
        <v>16.14</v>
      </c>
      <c r="AA95">
        <v>-409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67.66</v>
      </c>
      <c r="L96" s="88">
        <v>0</v>
      </c>
      <c r="M96" s="116">
        <v>16.14</v>
      </c>
      <c r="N96" s="115">
        <v>0</v>
      </c>
      <c r="O96" s="88">
        <v>-130</v>
      </c>
      <c r="P96" s="88">
        <v>-405</v>
      </c>
      <c r="Q96" s="88">
        <v>0</v>
      </c>
      <c r="R96" s="88">
        <v>0</v>
      </c>
      <c r="S96" s="116">
        <v>0</v>
      </c>
      <c r="U96" s="115">
        <v>-535</v>
      </c>
      <c r="V96" s="116">
        <v>83.8</v>
      </c>
      <c r="W96">
        <v>0</v>
      </c>
      <c r="X96">
        <v>-130</v>
      </c>
      <c r="Y96">
        <v>67.66</v>
      </c>
      <c r="Z96">
        <v>16.14</v>
      </c>
      <c r="AA96">
        <v>-405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57.99</v>
      </c>
      <c r="L97" s="88">
        <v>0</v>
      </c>
      <c r="M97" s="116">
        <v>16.14</v>
      </c>
      <c r="N97" s="115">
        <v>0</v>
      </c>
      <c r="O97" s="88">
        <v>-120</v>
      </c>
      <c r="P97" s="88">
        <v>-405</v>
      </c>
      <c r="Q97" s="88">
        <v>0</v>
      </c>
      <c r="R97" s="88">
        <v>0</v>
      </c>
      <c r="S97" s="116">
        <v>0</v>
      </c>
      <c r="U97" s="115">
        <v>-525</v>
      </c>
      <c r="V97" s="116">
        <v>74.13</v>
      </c>
      <c r="W97">
        <v>0</v>
      </c>
      <c r="X97">
        <v>-120</v>
      </c>
      <c r="Y97">
        <v>57.99</v>
      </c>
      <c r="Z97">
        <v>16.14</v>
      </c>
      <c r="AA97">
        <v>-405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57.99</v>
      </c>
      <c r="L98" s="88">
        <v>0</v>
      </c>
      <c r="M98" s="116">
        <v>16.14</v>
      </c>
      <c r="N98" s="115">
        <v>0</v>
      </c>
      <c r="O98" s="88">
        <v>-125</v>
      </c>
      <c r="P98" s="88">
        <v>-406</v>
      </c>
      <c r="Q98" s="88">
        <v>0</v>
      </c>
      <c r="R98" s="88">
        <v>0</v>
      </c>
      <c r="S98" s="116">
        <v>0</v>
      </c>
      <c r="U98" s="115">
        <v>-531</v>
      </c>
      <c r="V98" s="116">
        <v>74.13</v>
      </c>
      <c r="W98">
        <v>0</v>
      </c>
      <c r="X98">
        <v>-125</v>
      </c>
      <c r="Y98">
        <v>57.99</v>
      </c>
      <c r="Z98">
        <v>16.14</v>
      </c>
      <c r="AA98">
        <v>-406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0.39628499999999994</v>
      </c>
      <c r="L99" s="111">
        <f t="shared" si="1"/>
        <v>0</v>
      </c>
      <c r="M99" s="111">
        <f t="shared" si="1"/>
        <v>0.37670000000000053</v>
      </c>
      <c r="N99" s="110">
        <f t="shared" si="1"/>
        <v>-3.2212499999999999</v>
      </c>
      <c r="O99" s="111">
        <f t="shared" si="1"/>
        <v>-5.4859525000000007</v>
      </c>
      <c r="P99" s="111">
        <f t="shared" si="1"/>
        <v>-8.5411525000000008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-17.248355</v>
      </c>
      <c r="V99" s="112">
        <f t="shared" si="1"/>
        <v>0.77298500000000103</v>
      </c>
      <c r="W99">
        <f t="shared" si="1"/>
        <v>-3.2212499999999999</v>
      </c>
      <c r="X99">
        <f t="shared" si="1"/>
        <v>-5.4859525000000007</v>
      </c>
      <c r="Y99">
        <f t="shared" si="1"/>
        <v>0.39628499999999994</v>
      </c>
      <c r="Z99">
        <f t="shared" si="1"/>
        <v>0.37670000000000053</v>
      </c>
      <c r="AA99">
        <f t="shared" si="1"/>
        <v>-8.5411525000000008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509</v>
      </c>
      <c r="Y1" t="s">
        <v>509</v>
      </c>
      <c r="Z1" t="s">
        <v>509</v>
      </c>
      <c r="AA1" t="s">
        <v>509</v>
      </c>
      <c r="AB1" t="s">
        <v>510</v>
      </c>
      <c r="AC1" t="s">
        <v>510</v>
      </c>
      <c r="AD1" t="s">
        <v>511</v>
      </c>
      <c r="AE1" t="s">
        <v>512</v>
      </c>
      <c r="AF1" t="s">
        <v>513</v>
      </c>
      <c r="AG1" t="s">
        <v>514</v>
      </c>
      <c r="AH1" t="s">
        <v>515</v>
      </c>
      <c r="AI1" t="s">
        <v>516</v>
      </c>
      <c r="AJ1" t="s">
        <v>517</v>
      </c>
      <c r="AK1" t="s">
        <v>518</v>
      </c>
      <c r="AL1" t="s">
        <v>512</v>
      </c>
      <c r="AM1" t="s">
        <v>519</v>
      </c>
      <c r="AN1" t="s">
        <v>520</v>
      </c>
      <c r="AO1" t="s">
        <v>520</v>
      </c>
      <c r="AP1" t="s">
        <v>521</v>
      </c>
      <c r="AQ1" t="s">
        <v>522</v>
      </c>
      <c r="AR1" t="s">
        <v>522</v>
      </c>
      <c r="AS1" t="s">
        <v>522</v>
      </c>
      <c r="AT1" t="s">
        <v>522</v>
      </c>
      <c r="AU1" t="s">
        <v>523</v>
      </c>
      <c r="AV1" t="s">
        <v>522</v>
      </c>
      <c r="AW1" t="s">
        <v>524</v>
      </c>
      <c r="AX1" t="s">
        <v>523</v>
      </c>
      <c r="AY1" t="s">
        <v>512</v>
      </c>
      <c r="AZ1" t="s">
        <v>523</v>
      </c>
      <c r="BA1" t="s">
        <v>522</v>
      </c>
      <c r="BB1" t="s">
        <v>524</v>
      </c>
      <c r="BC1" t="s">
        <v>525</v>
      </c>
      <c r="BD1" t="s">
        <v>525</v>
      </c>
      <c r="BE1" t="s">
        <v>526</v>
      </c>
      <c r="BF1" t="s">
        <v>509</v>
      </c>
      <c r="BG1" t="s">
        <v>509</v>
      </c>
      <c r="BH1" t="s">
        <v>509</v>
      </c>
      <c r="BI1" t="s">
        <v>527</v>
      </c>
      <c r="BJ1" t="s">
        <v>528</v>
      </c>
      <c r="BK1" t="s">
        <v>529</v>
      </c>
      <c r="BL1" t="s">
        <v>513</v>
      </c>
      <c r="BM1" t="s">
        <v>530</v>
      </c>
      <c r="BN1" t="s">
        <v>531</v>
      </c>
      <c r="BO1" t="s">
        <v>532</v>
      </c>
      <c r="BP1" t="s">
        <v>509</v>
      </c>
      <c r="BQ1" t="s">
        <v>533</v>
      </c>
      <c r="BR1" t="s">
        <v>533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44732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246</v>
      </c>
      <c r="BD2" t="s">
        <v>246</v>
      </c>
      <c r="BE2" t="s">
        <v>390</v>
      </c>
      <c r="BF2" t="s">
        <v>268</v>
      </c>
      <c r="BG2" t="s">
        <v>270</v>
      </c>
      <c r="BH2" t="s">
        <v>237</v>
      </c>
      <c r="BI2" t="s">
        <v>152</v>
      </c>
      <c r="BJ2" t="s">
        <v>152</v>
      </c>
      <c r="BK2" t="s">
        <v>153</v>
      </c>
      <c r="BL2" t="s">
        <v>153</v>
      </c>
      <c r="BM2" t="s">
        <v>153</v>
      </c>
      <c r="BN2" t="s">
        <v>153</v>
      </c>
      <c r="BO2" t="s">
        <v>153</v>
      </c>
      <c r="BP2" t="s">
        <v>269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1218.7799999999997</v>
      </c>
      <c r="I3" s="95">
        <v>338.46</v>
      </c>
      <c r="J3" s="95">
        <v>369.74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0.83</v>
      </c>
      <c r="AB3">
        <v>24.89</v>
      </c>
      <c r="AC3">
        <v>49.77</v>
      </c>
      <c r="AD3">
        <v>74.760000000000005</v>
      </c>
      <c r="AE3">
        <v>16.82</v>
      </c>
      <c r="AF3">
        <v>98.58</v>
      </c>
      <c r="AG3">
        <v>49.77</v>
      </c>
      <c r="AH3">
        <v>25</v>
      </c>
      <c r="AI3">
        <v>24.91</v>
      </c>
      <c r="AJ3">
        <v>100.53</v>
      </c>
      <c r="AK3">
        <v>24.89</v>
      </c>
      <c r="AL3">
        <v>60.41</v>
      </c>
      <c r="AM3">
        <v>25.03</v>
      </c>
      <c r="AN3">
        <v>193.3</v>
      </c>
      <c r="AO3">
        <v>25.03</v>
      </c>
      <c r="AP3">
        <v>119.34</v>
      </c>
      <c r="AQ3">
        <v>75.03</v>
      </c>
      <c r="AR3">
        <v>137</v>
      </c>
      <c r="AS3">
        <v>55.46</v>
      </c>
      <c r="AT3">
        <v>18.489999999999998</v>
      </c>
      <c r="AU3">
        <v>21.81</v>
      </c>
      <c r="AV3">
        <v>48.93</v>
      </c>
      <c r="AW3">
        <v>14.5</v>
      </c>
      <c r="AX3">
        <v>22.83</v>
      </c>
      <c r="AY3">
        <v>99.87</v>
      </c>
      <c r="AZ3">
        <v>71.69</v>
      </c>
      <c r="BA3">
        <v>25.01</v>
      </c>
      <c r="BB3">
        <v>14.5</v>
      </c>
      <c r="BC3">
        <v>28.58</v>
      </c>
      <c r="BD3">
        <v>4.03</v>
      </c>
      <c r="BE3">
        <v>0.48</v>
      </c>
      <c r="BF3">
        <v>1.01</v>
      </c>
      <c r="BG3">
        <v>0.93</v>
      </c>
      <c r="BH3">
        <v>0.61</v>
      </c>
      <c r="BI3">
        <v>0</v>
      </c>
      <c r="BJ3">
        <v>0.97</v>
      </c>
      <c r="BK3">
        <v>48.32</v>
      </c>
      <c r="BL3">
        <v>190.99</v>
      </c>
      <c r="BM3">
        <v>8.0399999999999991</v>
      </c>
      <c r="BN3">
        <v>81.19</v>
      </c>
      <c r="BO3">
        <v>40.590000000000003</v>
      </c>
      <c r="BP3">
        <v>0.61</v>
      </c>
      <c r="BQ3">
        <v>0</v>
      </c>
      <c r="BR3">
        <v>0</v>
      </c>
    </row>
    <row r="4" spans="1:70">
      <c r="A4" t="s">
        <v>240</v>
      </c>
      <c r="B4" t="s">
        <v>232</v>
      </c>
      <c r="C4" t="s">
        <v>234</v>
      </c>
      <c r="G4" t="s">
        <v>46</v>
      </c>
      <c r="H4" s="115">
        <v>1218.7799999999997</v>
      </c>
      <c r="I4" s="88">
        <v>338.46</v>
      </c>
      <c r="J4" s="88">
        <v>369.74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0.83</v>
      </c>
      <c r="AB4">
        <v>24.89</v>
      </c>
      <c r="AC4">
        <v>49.77</v>
      </c>
      <c r="AD4">
        <v>74.760000000000005</v>
      </c>
      <c r="AE4">
        <v>16.82</v>
      </c>
      <c r="AF4">
        <v>98.58</v>
      </c>
      <c r="AG4">
        <v>49.77</v>
      </c>
      <c r="AH4">
        <v>25</v>
      </c>
      <c r="AI4">
        <v>24.91</v>
      </c>
      <c r="AJ4">
        <v>100.53</v>
      </c>
      <c r="AK4">
        <v>24.89</v>
      </c>
      <c r="AL4">
        <v>60.41</v>
      </c>
      <c r="AM4">
        <v>25.03</v>
      </c>
      <c r="AN4">
        <v>193.3</v>
      </c>
      <c r="AO4">
        <v>25.03</v>
      </c>
      <c r="AP4">
        <v>119.34</v>
      </c>
      <c r="AQ4">
        <v>75.03</v>
      </c>
      <c r="AR4">
        <v>137</v>
      </c>
      <c r="AS4">
        <v>55.46</v>
      </c>
      <c r="AT4">
        <v>18.489999999999998</v>
      </c>
      <c r="AU4">
        <v>21.81</v>
      </c>
      <c r="AV4">
        <v>48.93</v>
      </c>
      <c r="AW4">
        <v>14.5</v>
      </c>
      <c r="AX4">
        <v>22.83</v>
      </c>
      <c r="AY4">
        <v>99.87</v>
      </c>
      <c r="AZ4">
        <v>71.69</v>
      </c>
      <c r="BA4">
        <v>25.01</v>
      </c>
      <c r="BB4">
        <v>14.5</v>
      </c>
      <c r="BC4">
        <v>28.58</v>
      </c>
      <c r="BD4">
        <v>4.03</v>
      </c>
      <c r="BE4">
        <v>0.48</v>
      </c>
      <c r="BF4">
        <v>1.01</v>
      </c>
      <c r="BG4">
        <v>0.93</v>
      </c>
      <c r="BH4">
        <v>0.61</v>
      </c>
      <c r="BI4">
        <v>0</v>
      </c>
      <c r="BJ4">
        <v>0.97</v>
      </c>
      <c r="BK4">
        <v>48.32</v>
      </c>
      <c r="BL4">
        <v>190.99</v>
      </c>
      <c r="BM4">
        <v>8.0399999999999991</v>
      </c>
      <c r="BN4">
        <v>81.19</v>
      </c>
      <c r="BO4">
        <v>40.590000000000003</v>
      </c>
      <c r="BP4">
        <v>0.61</v>
      </c>
      <c r="BQ4">
        <v>0</v>
      </c>
      <c r="BR4">
        <v>0</v>
      </c>
    </row>
    <row r="5" spans="1:70">
      <c r="A5" t="s">
        <v>241</v>
      </c>
      <c r="B5" t="s">
        <v>233</v>
      </c>
      <c r="C5" t="s">
        <v>235</v>
      </c>
      <c r="G5" t="s">
        <v>47</v>
      </c>
      <c r="H5" s="115">
        <v>1218.7799999999997</v>
      </c>
      <c r="I5" s="88">
        <v>338.46</v>
      </c>
      <c r="J5" s="88">
        <v>369.74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0.83</v>
      </c>
      <c r="AB5">
        <v>24.89</v>
      </c>
      <c r="AC5">
        <v>49.77</v>
      </c>
      <c r="AD5">
        <v>74.760000000000005</v>
      </c>
      <c r="AE5">
        <v>16.82</v>
      </c>
      <c r="AF5">
        <v>98.58</v>
      </c>
      <c r="AG5">
        <v>49.77</v>
      </c>
      <c r="AH5">
        <v>25</v>
      </c>
      <c r="AI5">
        <v>24.91</v>
      </c>
      <c r="AJ5">
        <v>100.53</v>
      </c>
      <c r="AK5">
        <v>24.89</v>
      </c>
      <c r="AL5">
        <v>60.41</v>
      </c>
      <c r="AM5">
        <v>25.03</v>
      </c>
      <c r="AN5">
        <v>193.3</v>
      </c>
      <c r="AO5">
        <v>25.03</v>
      </c>
      <c r="AP5">
        <v>119.34</v>
      </c>
      <c r="AQ5">
        <v>75.03</v>
      </c>
      <c r="AR5">
        <v>137</v>
      </c>
      <c r="AS5">
        <v>55.46</v>
      </c>
      <c r="AT5">
        <v>18.489999999999998</v>
      </c>
      <c r="AU5">
        <v>21.81</v>
      </c>
      <c r="AV5">
        <v>48.93</v>
      </c>
      <c r="AW5">
        <v>14.5</v>
      </c>
      <c r="AX5">
        <v>22.83</v>
      </c>
      <c r="AY5">
        <v>99.87</v>
      </c>
      <c r="AZ5">
        <v>71.69</v>
      </c>
      <c r="BA5">
        <v>25.01</v>
      </c>
      <c r="BB5">
        <v>14.5</v>
      </c>
      <c r="BC5">
        <v>28.58</v>
      </c>
      <c r="BD5">
        <v>4.03</v>
      </c>
      <c r="BE5">
        <v>0.48</v>
      </c>
      <c r="BF5">
        <v>1.01</v>
      </c>
      <c r="BG5">
        <v>0.93</v>
      </c>
      <c r="BH5">
        <v>0.61</v>
      </c>
      <c r="BI5">
        <v>0</v>
      </c>
      <c r="BJ5">
        <v>0.97</v>
      </c>
      <c r="BK5">
        <v>48.32</v>
      </c>
      <c r="BL5">
        <v>190.99</v>
      </c>
      <c r="BM5">
        <v>8.0399999999999991</v>
      </c>
      <c r="BN5">
        <v>81.19</v>
      </c>
      <c r="BO5">
        <v>40.590000000000003</v>
      </c>
      <c r="BP5">
        <v>0.61</v>
      </c>
      <c r="BQ5">
        <v>0</v>
      </c>
      <c r="BR5">
        <v>0</v>
      </c>
    </row>
    <row r="6" spans="1:70">
      <c r="A6" t="s">
        <v>242</v>
      </c>
      <c r="B6" t="s">
        <v>264</v>
      </c>
      <c r="C6" t="s">
        <v>236</v>
      </c>
      <c r="G6" t="s">
        <v>48</v>
      </c>
      <c r="H6" s="115">
        <v>1218.7799999999997</v>
      </c>
      <c r="I6" s="88">
        <v>338.46</v>
      </c>
      <c r="J6" s="88">
        <v>369.74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0.83</v>
      </c>
      <c r="AB6">
        <v>24.89</v>
      </c>
      <c r="AC6">
        <v>49.77</v>
      </c>
      <c r="AD6">
        <v>74.760000000000005</v>
      </c>
      <c r="AE6">
        <v>16.82</v>
      </c>
      <c r="AF6">
        <v>98.58</v>
      </c>
      <c r="AG6">
        <v>49.77</v>
      </c>
      <c r="AH6">
        <v>25</v>
      </c>
      <c r="AI6">
        <v>24.91</v>
      </c>
      <c r="AJ6">
        <v>100.53</v>
      </c>
      <c r="AK6">
        <v>24.89</v>
      </c>
      <c r="AL6">
        <v>60.41</v>
      </c>
      <c r="AM6">
        <v>25.03</v>
      </c>
      <c r="AN6">
        <v>193.3</v>
      </c>
      <c r="AO6">
        <v>25.03</v>
      </c>
      <c r="AP6">
        <v>119.34</v>
      </c>
      <c r="AQ6">
        <v>75.03</v>
      </c>
      <c r="AR6">
        <v>137</v>
      </c>
      <c r="AS6">
        <v>55.46</v>
      </c>
      <c r="AT6">
        <v>18.489999999999998</v>
      </c>
      <c r="AU6">
        <v>21.81</v>
      </c>
      <c r="AV6">
        <v>48.93</v>
      </c>
      <c r="AW6">
        <v>14.5</v>
      </c>
      <c r="AX6">
        <v>22.83</v>
      </c>
      <c r="AY6">
        <v>99.87</v>
      </c>
      <c r="AZ6">
        <v>71.69</v>
      </c>
      <c r="BA6">
        <v>25.01</v>
      </c>
      <c r="BB6">
        <v>14.5</v>
      </c>
      <c r="BC6">
        <v>28.58</v>
      </c>
      <c r="BD6">
        <v>4.03</v>
      </c>
      <c r="BE6">
        <v>0.48</v>
      </c>
      <c r="BF6">
        <v>1.01</v>
      </c>
      <c r="BG6">
        <v>0.93</v>
      </c>
      <c r="BH6">
        <v>0.61</v>
      </c>
      <c r="BI6">
        <v>0</v>
      </c>
      <c r="BJ6">
        <v>0.97</v>
      </c>
      <c r="BK6">
        <v>48.32</v>
      </c>
      <c r="BL6">
        <v>190.99</v>
      </c>
      <c r="BM6">
        <v>8.0399999999999991</v>
      </c>
      <c r="BN6">
        <v>81.19</v>
      </c>
      <c r="BO6">
        <v>40.590000000000003</v>
      </c>
      <c r="BP6">
        <v>0.61</v>
      </c>
      <c r="BQ6">
        <v>0</v>
      </c>
      <c r="BR6">
        <v>0</v>
      </c>
    </row>
    <row r="7" spans="1:70">
      <c r="A7" t="s">
        <v>243</v>
      </c>
      <c r="B7" t="s">
        <v>299</v>
      </c>
      <c r="C7" t="s">
        <v>265</v>
      </c>
      <c r="G7" t="s">
        <v>49</v>
      </c>
      <c r="H7" s="115">
        <v>1218.57</v>
      </c>
      <c r="I7" s="88">
        <v>338.46</v>
      </c>
      <c r="J7" s="88">
        <v>369.74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0.83</v>
      </c>
      <c r="AB7">
        <v>24.89</v>
      </c>
      <c r="AC7">
        <v>49.77</v>
      </c>
      <c r="AD7">
        <v>74.760000000000005</v>
      </c>
      <c r="AE7">
        <v>16.82</v>
      </c>
      <c r="AF7">
        <v>98.58</v>
      </c>
      <c r="AG7">
        <v>49.77</v>
      </c>
      <c r="AH7">
        <v>25</v>
      </c>
      <c r="AI7">
        <v>24.91</v>
      </c>
      <c r="AJ7">
        <v>100.53</v>
      </c>
      <c r="AK7">
        <v>24.89</v>
      </c>
      <c r="AL7">
        <v>60.41</v>
      </c>
      <c r="AM7">
        <v>25.03</v>
      </c>
      <c r="AN7">
        <v>193.3</v>
      </c>
      <c r="AO7">
        <v>25.03</v>
      </c>
      <c r="AP7">
        <v>119.34</v>
      </c>
      <c r="AQ7">
        <v>75.03</v>
      </c>
      <c r="AR7">
        <v>137</v>
      </c>
      <c r="AS7">
        <v>55.46</v>
      </c>
      <c r="AT7">
        <v>18.489999999999998</v>
      </c>
      <c r="AU7">
        <v>21.81</v>
      </c>
      <c r="AV7">
        <v>48.93</v>
      </c>
      <c r="AW7">
        <v>14.5</v>
      </c>
      <c r="AX7">
        <v>22.83</v>
      </c>
      <c r="AY7">
        <v>99.87</v>
      </c>
      <c r="AZ7">
        <v>71.69</v>
      </c>
      <c r="BA7">
        <v>25.01</v>
      </c>
      <c r="BB7">
        <v>14.5</v>
      </c>
      <c r="BC7">
        <v>28.58</v>
      </c>
      <c r="BD7">
        <v>4.03</v>
      </c>
      <c r="BE7">
        <v>0.48</v>
      </c>
      <c r="BF7">
        <v>1.01</v>
      </c>
      <c r="BG7">
        <v>0.93</v>
      </c>
      <c r="BH7">
        <v>0.61</v>
      </c>
      <c r="BI7">
        <v>0</v>
      </c>
      <c r="BJ7">
        <v>0.97</v>
      </c>
      <c r="BK7">
        <v>48.32</v>
      </c>
      <c r="BL7">
        <v>190.99</v>
      </c>
      <c r="BM7">
        <v>8.0399999999999991</v>
      </c>
      <c r="BN7">
        <v>81.19</v>
      </c>
      <c r="BO7">
        <v>40.590000000000003</v>
      </c>
      <c r="BP7">
        <v>0.4</v>
      </c>
      <c r="BQ7">
        <v>0</v>
      </c>
      <c r="BR7">
        <v>0</v>
      </c>
    </row>
    <row r="8" spans="1:70">
      <c r="A8" t="s">
        <v>244</v>
      </c>
      <c r="B8" t="s">
        <v>341</v>
      </c>
      <c r="C8" t="s">
        <v>237</v>
      </c>
      <c r="G8" t="s">
        <v>50</v>
      </c>
      <c r="H8" s="115">
        <v>1218.57</v>
      </c>
      <c r="I8" s="88">
        <v>338.46</v>
      </c>
      <c r="J8" s="88">
        <v>369.74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0.83</v>
      </c>
      <c r="AB8">
        <v>24.89</v>
      </c>
      <c r="AC8">
        <v>49.77</v>
      </c>
      <c r="AD8">
        <v>74.760000000000005</v>
      </c>
      <c r="AE8">
        <v>16.82</v>
      </c>
      <c r="AF8">
        <v>98.58</v>
      </c>
      <c r="AG8">
        <v>49.77</v>
      </c>
      <c r="AH8">
        <v>25</v>
      </c>
      <c r="AI8">
        <v>24.91</v>
      </c>
      <c r="AJ8">
        <v>100.53</v>
      </c>
      <c r="AK8">
        <v>24.89</v>
      </c>
      <c r="AL8">
        <v>60.41</v>
      </c>
      <c r="AM8">
        <v>25.03</v>
      </c>
      <c r="AN8">
        <v>193.3</v>
      </c>
      <c r="AO8">
        <v>25.03</v>
      </c>
      <c r="AP8">
        <v>119.34</v>
      </c>
      <c r="AQ8">
        <v>75.03</v>
      </c>
      <c r="AR8">
        <v>137</v>
      </c>
      <c r="AS8">
        <v>55.46</v>
      </c>
      <c r="AT8">
        <v>18.489999999999998</v>
      </c>
      <c r="AU8">
        <v>21.81</v>
      </c>
      <c r="AV8">
        <v>48.93</v>
      </c>
      <c r="AW8">
        <v>14.5</v>
      </c>
      <c r="AX8">
        <v>22.83</v>
      </c>
      <c r="AY8">
        <v>99.87</v>
      </c>
      <c r="AZ8">
        <v>71.69</v>
      </c>
      <c r="BA8">
        <v>25.01</v>
      </c>
      <c r="BB8">
        <v>14.5</v>
      </c>
      <c r="BC8">
        <v>28.58</v>
      </c>
      <c r="BD8">
        <v>4.03</v>
      </c>
      <c r="BE8">
        <v>0.48</v>
      </c>
      <c r="BF8">
        <v>1.01</v>
      </c>
      <c r="BG8">
        <v>0.93</v>
      </c>
      <c r="BH8">
        <v>0.61</v>
      </c>
      <c r="BI8">
        <v>0</v>
      </c>
      <c r="BJ8">
        <v>0.97</v>
      </c>
      <c r="BK8">
        <v>48.32</v>
      </c>
      <c r="BL8">
        <v>190.99</v>
      </c>
      <c r="BM8">
        <v>8.0399999999999991</v>
      </c>
      <c r="BN8">
        <v>81.19</v>
      </c>
      <c r="BO8">
        <v>40.590000000000003</v>
      </c>
      <c r="BP8">
        <v>0.4</v>
      </c>
      <c r="BQ8">
        <v>0</v>
      </c>
      <c r="BR8">
        <v>0</v>
      </c>
    </row>
    <row r="9" spans="1:70">
      <c r="A9" t="s">
        <v>245</v>
      </c>
      <c r="B9" t="s">
        <v>361</v>
      </c>
      <c r="C9" t="s">
        <v>238</v>
      </c>
      <c r="G9" t="s">
        <v>51</v>
      </c>
      <c r="H9" s="115">
        <v>1218.57</v>
      </c>
      <c r="I9" s="88">
        <v>338.46</v>
      </c>
      <c r="J9" s="88">
        <v>369.74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0.83</v>
      </c>
      <c r="AB9">
        <v>24.89</v>
      </c>
      <c r="AC9">
        <v>49.77</v>
      </c>
      <c r="AD9">
        <v>74.760000000000005</v>
      </c>
      <c r="AE9">
        <v>16.82</v>
      </c>
      <c r="AF9">
        <v>98.58</v>
      </c>
      <c r="AG9">
        <v>49.77</v>
      </c>
      <c r="AH9">
        <v>25</v>
      </c>
      <c r="AI9">
        <v>24.91</v>
      </c>
      <c r="AJ9">
        <v>100.53</v>
      </c>
      <c r="AK9">
        <v>24.89</v>
      </c>
      <c r="AL9">
        <v>60.41</v>
      </c>
      <c r="AM9">
        <v>25.03</v>
      </c>
      <c r="AN9">
        <v>193.3</v>
      </c>
      <c r="AO9">
        <v>25.03</v>
      </c>
      <c r="AP9">
        <v>119.34</v>
      </c>
      <c r="AQ9">
        <v>75.03</v>
      </c>
      <c r="AR9">
        <v>137</v>
      </c>
      <c r="AS9">
        <v>55.46</v>
      </c>
      <c r="AT9">
        <v>18.489999999999998</v>
      </c>
      <c r="AU9">
        <v>21.81</v>
      </c>
      <c r="AV9">
        <v>48.93</v>
      </c>
      <c r="AW9">
        <v>14.5</v>
      </c>
      <c r="AX9">
        <v>22.83</v>
      </c>
      <c r="AY9">
        <v>99.87</v>
      </c>
      <c r="AZ9">
        <v>71.69</v>
      </c>
      <c r="BA9">
        <v>25.01</v>
      </c>
      <c r="BB9">
        <v>14.5</v>
      </c>
      <c r="BC9">
        <v>28.58</v>
      </c>
      <c r="BD9">
        <v>4.03</v>
      </c>
      <c r="BE9">
        <v>0.48</v>
      </c>
      <c r="BF9">
        <v>1.01</v>
      </c>
      <c r="BG9">
        <v>0.93</v>
      </c>
      <c r="BH9">
        <v>0.61</v>
      </c>
      <c r="BI9">
        <v>0</v>
      </c>
      <c r="BJ9">
        <v>0.97</v>
      </c>
      <c r="BK9">
        <v>48.32</v>
      </c>
      <c r="BL9">
        <v>190.99</v>
      </c>
      <c r="BM9">
        <v>8.0399999999999991</v>
      </c>
      <c r="BN9">
        <v>81.19</v>
      </c>
      <c r="BO9">
        <v>40.590000000000003</v>
      </c>
      <c r="BP9">
        <v>0.4</v>
      </c>
      <c r="BQ9">
        <v>0</v>
      </c>
      <c r="BR9">
        <v>0</v>
      </c>
    </row>
    <row r="10" spans="1:70">
      <c r="A10" t="s">
        <v>266</v>
      </c>
      <c r="C10" t="s">
        <v>239</v>
      </c>
      <c r="G10" t="s">
        <v>52</v>
      </c>
      <c r="H10" s="115">
        <v>1218.57</v>
      </c>
      <c r="I10" s="88">
        <v>338.46</v>
      </c>
      <c r="J10" s="88">
        <v>369.74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0.83</v>
      </c>
      <c r="AB10">
        <v>24.89</v>
      </c>
      <c r="AC10">
        <v>49.77</v>
      </c>
      <c r="AD10">
        <v>74.760000000000005</v>
      </c>
      <c r="AE10">
        <v>16.82</v>
      </c>
      <c r="AF10">
        <v>98.58</v>
      </c>
      <c r="AG10">
        <v>49.77</v>
      </c>
      <c r="AH10">
        <v>25</v>
      </c>
      <c r="AI10">
        <v>24.91</v>
      </c>
      <c r="AJ10">
        <v>100.53</v>
      </c>
      <c r="AK10">
        <v>24.89</v>
      </c>
      <c r="AL10">
        <v>60.41</v>
      </c>
      <c r="AM10">
        <v>25.03</v>
      </c>
      <c r="AN10">
        <v>193.3</v>
      </c>
      <c r="AO10">
        <v>25.03</v>
      </c>
      <c r="AP10">
        <v>119.34</v>
      </c>
      <c r="AQ10">
        <v>75.03</v>
      </c>
      <c r="AR10">
        <v>137</v>
      </c>
      <c r="AS10">
        <v>55.46</v>
      </c>
      <c r="AT10">
        <v>18.489999999999998</v>
      </c>
      <c r="AU10">
        <v>21.81</v>
      </c>
      <c r="AV10">
        <v>48.93</v>
      </c>
      <c r="AW10">
        <v>14.5</v>
      </c>
      <c r="AX10">
        <v>22.83</v>
      </c>
      <c r="AY10">
        <v>99.87</v>
      </c>
      <c r="AZ10">
        <v>71.69</v>
      </c>
      <c r="BA10">
        <v>25.01</v>
      </c>
      <c r="BB10">
        <v>14.5</v>
      </c>
      <c r="BC10">
        <v>28.58</v>
      </c>
      <c r="BD10">
        <v>4.03</v>
      </c>
      <c r="BE10">
        <v>0.48</v>
      </c>
      <c r="BF10">
        <v>1.01</v>
      </c>
      <c r="BG10">
        <v>0.93</v>
      </c>
      <c r="BH10">
        <v>0.61</v>
      </c>
      <c r="BI10">
        <v>0</v>
      </c>
      <c r="BJ10">
        <v>0.97</v>
      </c>
      <c r="BK10">
        <v>48.32</v>
      </c>
      <c r="BL10">
        <v>190.99</v>
      </c>
      <c r="BM10">
        <v>8.0399999999999991</v>
      </c>
      <c r="BN10">
        <v>81.19</v>
      </c>
      <c r="BO10">
        <v>40.590000000000003</v>
      </c>
      <c r="BP10">
        <v>0.4</v>
      </c>
      <c r="BQ10">
        <v>0</v>
      </c>
      <c r="BR10">
        <v>0</v>
      </c>
    </row>
    <row r="11" spans="1:70">
      <c r="A11" t="s">
        <v>246</v>
      </c>
      <c r="C11" t="s">
        <v>342</v>
      </c>
      <c r="G11" t="s">
        <v>53</v>
      </c>
      <c r="H11" s="115">
        <v>1218.7799999999997</v>
      </c>
      <c r="I11" s="88">
        <v>338.46</v>
      </c>
      <c r="J11" s="88">
        <v>369.74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0.83</v>
      </c>
      <c r="AB11">
        <v>24.89</v>
      </c>
      <c r="AC11">
        <v>49.77</v>
      </c>
      <c r="AD11">
        <v>74.760000000000005</v>
      </c>
      <c r="AE11">
        <v>16.82</v>
      </c>
      <c r="AF11">
        <v>98.58</v>
      </c>
      <c r="AG11">
        <v>49.77</v>
      </c>
      <c r="AH11">
        <v>25</v>
      </c>
      <c r="AI11">
        <v>24.91</v>
      </c>
      <c r="AJ11">
        <v>100.53</v>
      </c>
      <c r="AK11">
        <v>24.89</v>
      </c>
      <c r="AL11">
        <v>60.41</v>
      </c>
      <c r="AM11">
        <v>25.03</v>
      </c>
      <c r="AN11">
        <v>193.3</v>
      </c>
      <c r="AO11">
        <v>25.03</v>
      </c>
      <c r="AP11">
        <v>119.34</v>
      </c>
      <c r="AQ11">
        <v>75.03</v>
      </c>
      <c r="AR11">
        <v>137</v>
      </c>
      <c r="AS11">
        <v>55.46</v>
      </c>
      <c r="AT11">
        <v>18.489999999999998</v>
      </c>
      <c r="AU11">
        <v>21.81</v>
      </c>
      <c r="AV11">
        <v>48.93</v>
      </c>
      <c r="AW11">
        <v>14.5</v>
      </c>
      <c r="AX11">
        <v>22.83</v>
      </c>
      <c r="AY11">
        <v>99.87</v>
      </c>
      <c r="AZ11">
        <v>71.69</v>
      </c>
      <c r="BA11">
        <v>25.01</v>
      </c>
      <c r="BB11">
        <v>14.5</v>
      </c>
      <c r="BC11">
        <v>28.58</v>
      </c>
      <c r="BD11">
        <v>4.03</v>
      </c>
      <c r="BE11">
        <v>0.48</v>
      </c>
      <c r="BF11">
        <v>1.01</v>
      </c>
      <c r="BG11">
        <v>0.93</v>
      </c>
      <c r="BH11">
        <v>0.61</v>
      </c>
      <c r="BI11">
        <v>0</v>
      </c>
      <c r="BJ11">
        <v>0.97</v>
      </c>
      <c r="BK11">
        <v>48.32</v>
      </c>
      <c r="BL11">
        <v>190.99</v>
      </c>
      <c r="BM11">
        <v>8.0399999999999991</v>
      </c>
      <c r="BN11">
        <v>81.19</v>
      </c>
      <c r="BO11">
        <v>40.590000000000003</v>
      </c>
      <c r="BP11">
        <v>0.61</v>
      </c>
      <c r="BQ11">
        <v>0</v>
      </c>
      <c r="BR11">
        <v>0</v>
      </c>
    </row>
    <row r="12" spans="1:70">
      <c r="A12" t="s">
        <v>247</v>
      </c>
      <c r="C12" t="s">
        <v>362</v>
      </c>
      <c r="G12" t="s">
        <v>54</v>
      </c>
      <c r="H12" s="115">
        <v>1218.7799999999997</v>
      </c>
      <c r="I12" s="88">
        <v>338.46</v>
      </c>
      <c r="J12" s="88">
        <v>369.74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0.83</v>
      </c>
      <c r="AB12">
        <v>24.89</v>
      </c>
      <c r="AC12">
        <v>49.77</v>
      </c>
      <c r="AD12">
        <v>74.760000000000005</v>
      </c>
      <c r="AE12">
        <v>16.82</v>
      </c>
      <c r="AF12">
        <v>98.58</v>
      </c>
      <c r="AG12">
        <v>49.77</v>
      </c>
      <c r="AH12">
        <v>25</v>
      </c>
      <c r="AI12">
        <v>24.91</v>
      </c>
      <c r="AJ12">
        <v>100.53</v>
      </c>
      <c r="AK12">
        <v>24.89</v>
      </c>
      <c r="AL12">
        <v>60.41</v>
      </c>
      <c r="AM12">
        <v>25.03</v>
      </c>
      <c r="AN12">
        <v>193.3</v>
      </c>
      <c r="AO12">
        <v>25.03</v>
      </c>
      <c r="AP12">
        <v>119.34</v>
      </c>
      <c r="AQ12">
        <v>75.03</v>
      </c>
      <c r="AR12">
        <v>137</v>
      </c>
      <c r="AS12">
        <v>55.46</v>
      </c>
      <c r="AT12">
        <v>18.489999999999998</v>
      </c>
      <c r="AU12">
        <v>21.81</v>
      </c>
      <c r="AV12">
        <v>48.93</v>
      </c>
      <c r="AW12">
        <v>14.5</v>
      </c>
      <c r="AX12">
        <v>22.83</v>
      </c>
      <c r="AY12">
        <v>99.87</v>
      </c>
      <c r="AZ12">
        <v>71.69</v>
      </c>
      <c r="BA12">
        <v>25.01</v>
      </c>
      <c r="BB12">
        <v>14.5</v>
      </c>
      <c r="BC12">
        <v>28.58</v>
      </c>
      <c r="BD12">
        <v>4.03</v>
      </c>
      <c r="BE12">
        <v>0.48</v>
      </c>
      <c r="BF12">
        <v>1.01</v>
      </c>
      <c r="BG12">
        <v>0.93</v>
      </c>
      <c r="BH12">
        <v>0.61</v>
      </c>
      <c r="BI12">
        <v>0</v>
      </c>
      <c r="BJ12">
        <v>0.97</v>
      </c>
      <c r="BK12">
        <v>48.32</v>
      </c>
      <c r="BL12">
        <v>190.99</v>
      </c>
      <c r="BM12">
        <v>8.0399999999999991</v>
      </c>
      <c r="BN12">
        <v>81.19</v>
      </c>
      <c r="BO12">
        <v>40.590000000000003</v>
      </c>
      <c r="BP12">
        <v>0.61</v>
      </c>
      <c r="BQ12">
        <v>0</v>
      </c>
      <c r="BR12">
        <v>0</v>
      </c>
    </row>
    <row r="13" spans="1:70">
      <c r="A13" t="s">
        <v>248</v>
      </c>
      <c r="G13" t="s">
        <v>55</v>
      </c>
      <c r="H13" s="115">
        <v>1218.7799999999997</v>
      </c>
      <c r="I13" s="88">
        <v>338.46</v>
      </c>
      <c r="J13" s="88">
        <v>357.01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0.83</v>
      </c>
      <c r="AB13">
        <v>24.89</v>
      </c>
      <c r="AC13">
        <v>49.77</v>
      </c>
      <c r="AD13">
        <v>74.760000000000005</v>
      </c>
      <c r="AE13">
        <v>16.82</v>
      </c>
      <c r="AF13">
        <v>98.58</v>
      </c>
      <c r="AG13">
        <v>49.77</v>
      </c>
      <c r="AH13">
        <v>25</v>
      </c>
      <c r="AI13">
        <v>24.91</v>
      </c>
      <c r="AJ13">
        <v>100.53</v>
      </c>
      <c r="AK13">
        <v>24.89</v>
      </c>
      <c r="AL13">
        <v>60.41</v>
      </c>
      <c r="AM13">
        <v>25.03</v>
      </c>
      <c r="AN13">
        <v>193.3</v>
      </c>
      <c r="AO13">
        <v>25.03</v>
      </c>
      <c r="AP13">
        <v>119.34</v>
      </c>
      <c r="AQ13">
        <v>75.03</v>
      </c>
      <c r="AR13">
        <v>137</v>
      </c>
      <c r="AS13">
        <v>55.46</v>
      </c>
      <c r="AT13">
        <v>18.489999999999998</v>
      </c>
      <c r="AU13">
        <v>21.81</v>
      </c>
      <c r="AV13">
        <v>48.93</v>
      </c>
      <c r="AW13">
        <v>14.5</v>
      </c>
      <c r="AX13">
        <v>22.83</v>
      </c>
      <c r="AY13">
        <v>99.87</v>
      </c>
      <c r="AZ13">
        <v>71.69</v>
      </c>
      <c r="BA13">
        <v>25.01</v>
      </c>
      <c r="BB13">
        <v>14.5</v>
      </c>
      <c r="BC13">
        <v>28.58</v>
      </c>
      <c r="BD13">
        <v>4.03</v>
      </c>
      <c r="BE13">
        <v>0.48</v>
      </c>
      <c r="BF13">
        <v>1.01</v>
      </c>
      <c r="BG13">
        <v>0.93</v>
      </c>
      <c r="BH13">
        <v>0.61</v>
      </c>
      <c r="BI13">
        <v>0</v>
      </c>
      <c r="BJ13">
        <v>0.97</v>
      </c>
      <c r="BK13">
        <v>35.590000000000003</v>
      </c>
      <c r="BL13">
        <v>190.99</v>
      </c>
      <c r="BM13">
        <v>8.0399999999999991</v>
      </c>
      <c r="BN13">
        <v>81.19</v>
      </c>
      <c r="BO13">
        <v>40.590000000000003</v>
      </c>
      <c r="BP13">
        <v>0.61</v>
      </c>
      <c r="BQ13">
        <v>0</v>
      </c>
      <c r="BR13">
        <v>0</v>
      </c>
    </row>
    <row r="14" spans="1:70">
      <c r="A14" t="s">
        <v>249</v>
      </c>
      <c r="G14" t="s">
        <v>56</v>
      </c>
      <c r="H14" s="115">
        <v>1218.7799999999997</v>
      </c>
      <c r="I14" s="88">
        <v>338.46</v>
      </c>
      <c r="J14" s="88">
        <v>357.01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0.83</v>
      </c>
      <c r="AB14">
        <v>24.89</v>
      </c>
      <c r="AC14">
        <v>49.77</v>
      </c>
      <c r="AD14">
        <v>74.760000000000005</v>
      </c>
      <c r="AE14">
        <v>16.82</v>
      </c>
      <c r="AF14">
        <v>98.58</v>
      </c>
      <c r="AG14">
        <v>49.77</v>
      </c>
      <c r="AH14">
        <v>25</v>
      </c>
      <c r="AI14">
        <v>24.91</v>
      </c>
      <c r="AJ14">
        <v>100.53</v>
      </c>
      <c r="AK14">
        <v>24.89</v>
      </c>
      <c r="AL14">
        <v>60.41</v>
      </c>
      <c r="AM14">
        <v>25.03</v>
      </c>
      <c r="AN14">
        <v>193.3</v>
      </c>
      <c r="AO14">
        <v>25.03</v>
      </c>
      <c r="AP14">
        <v>119.34</v>
      </c>
      <c r="AQ14">
        <v>75.03</v>
      </c>
      <c r="AR14">
        <v>137</v>
      </c>
      <c r="AS14">
        <v>55.46</v>
      </c>
      <c r="AT14">
        <v>18.489999999999998</v>
      </c>
      <c r="AU14">
        <v>21.81</v>
      </c>
      <c r="AV14">
        <v>48.93</v>
      </c>
      <c r="AW14">
        <v>14.5</v>
      </c>
      <c r="AX14">
        <v>22.83</v>
      </c>
      <c r="AY14">
        <v>99.87</v>
      </c>
      <c r="AZ14">
        <v>71.69</v>
      </c>
      <c r="BA14">
        <v>25.01</v>
      </c>
      <c r="BB14">
        <v>14.5</v>
      </c>
      <c r="BC14">
        <v>28.58</v>
      </c>
      <c r="BD14">
        <v>4.03</v>
      </c>
      <c r="BE14">
        <v>0.48</v>
      </c>
      <c r="BF14">
        <v>1.01</v>
      </c>
      <c r="BG14">
        <v>0.93</v>
      </c>
      <c r="BH14">
        <v>0.61</v>
      </c>
      <c r="BI14">
        <v>0</v>
      </c>
      <c r="BJ14">
        <v>0.97</v>
      </c>
      <c r="BK14">
        <v>35.590000000000003</v>
      </c>
      <c r="BL14">
        <v>190.99</v>
      </c>
      <c r="BM14">
        <v>8.0399999999999991</v>
      </c>
      <c r="BN14">
        <v>81.19</v>
      </c>
      <c r="BO14">
        <v>40.590000000000003</v>
      </c>
      <c r="BP14">
        <v>0.61</v>
      </c>
      <c r="BQ14">
        <v>0</v>
      </c>
      <c r="BR14">
        <v>0</v>
      </c>
    </row>
    <row r="15" spans="1:70">
      <c r="A15" t="s">
        <v>250</v>
      </c>
      <c r="G15" t="s">
        <v>57</v>
      </c>
      <c r="H15" s="115">
        <v>1045.1100000000001</v>
      </c>
      <c r="I15" s="88">
        <v>321.15999999999997</v>
      </c>
      <c r="J15" s="88">
        <v>356.91999999999996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0.83</v>
      </c>
      <c r="AB15">
        <v>0</v>
      </c>
      <c r="AC15">
        <v>49.77</v>
      </c>
      <c r="AD15">
        <v>74.760000000000005</v>
      </c>
      <c r="AE15">
        <v>16.82</v>
      </c>
      <c r="AF15">
        <v>0</v>
      </c>
      <c r="AG15">
        <v>49.77</v>
      </c>
      <c r="AH15">
        <v>25</v>
      </c>
      <c r="AI15">
        <v>0</v>
      </c>
      <c r="AJ15">
        <v>100.53</v>
      </c>
      <c r="AK15">
        <v>24.89</v>
      </c>
      <c r="AL15">
        <v>60.41</v>
      </c>
      <c r="AM15">
        <v>25.03</v>
      </c>
      <c r="AN15">
        <v>193.3</v>
      </c>
      <c r="AO15">
        <v>0</v>
      </c>
      <c r="AP15">
        <v>119.34</v>
      </c>
      <c r="AQ15">
        <v>75.03</v>
      </c>
      <c r="AR15">
        <v>137</v>
      </c>
      <c r="AS15">
        <v>55.46</v>
      </c>
      <c r="AT15">
        <v>18.489999999999998</v>
      </c>
      <c r="AU15">
        <v>21.81</v>
      </c>
      <c r="AV15">
        <v>48.93</v>
      </c>
      <c r="AW15">
        <v>14.5</v>
      </c>
      <c r="AX15">
        <v>22.83</v>
      </c>
      <c r="AY15">
        <v>99.87</v>
      </c>
      <c r="AZ15">
        <v>54.39</v>
      </c>
      <c r="BA15">
        <v>25.01</v>
      </c>
      <c r="BB15">
        <v>14.5</v>
      </c>
      <c r="BC15">
        <v>28.58</v>
      </c>
      <c r="BD15">
        <v>4.03</v>
      </c>
      <c r="BE15">
        <v>0.43</v>
      </c>
      <c r="BF15">
        <v>1.01</v>
      </c>
      <c r="BG15">
        <v>0.93</v>
      </c>
      <c r="BH15">
        <v>0.61</v>
      </c>
      <c r="BI15">
        <v>0</v>
      </c>
      <c r="BJ15">
        <v>0.97</v>
      </c>
      <c r="BK15">
        <v>35.590000000000003</v>
      </c>
      <c r="BL15">
        <v>190.99</v>
      </c>
      <c r="BM15">
        <v>7.95</v>
      </c>
      <c r="BN15">
        <v>81.19</v>
      </c>
      <c r="BO15">
        <v>40.590000000000003</v>
      </c>
      <c r="BP15">
        <v>0.4</v>
      </c>
      <c r="BQ15">
        <v>0</v>
      </c>
      <c r="BR15">
        <v>0</v>
      </c>
    </row>
    <row r="16" spans="1:70">
      <c r="A16" t="s">
        <v>251</v>
      </c>
      <c r="G16" t="s">
        <v>58</v>
      </c>
      <c r="H16" s="115">
        <v>1045.1100000000001</v>
      </c>
      <c r="I16" s="88">
        <v>321.15999999999997</v>
      </c>
      <c r="J16" s="88">
        <v>356.91999999999996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0.83</v>
      </c>
      <c r="AB16">
        <v>0</v>
      </c>
      <c r="AC16">
        <v>49.77</v>
      </c>
      <c r="AD16">
        <v>74.760000000000005</v>
      </c>
      <c r="AE16">
        <v>16.82</v>
      </c>
      <c r="AF16">
        <v>0</v>
      </c>
      <c r="AG16">
        <v>49.77</v>
      </c>
      <c r="AH16">
        <v>25</v>
      </c>
      <c r="AI16">
        <v>0</v>
      </c>
      <c r="AJ16">
        <v>100.53</v>
      </c>
      <c r="AK16">
        <v>24.89</v>
      </c>
      <c r="AL16">
        <v>60.41</v>
      </c>
      <c r="AM16">
        <v>25.03</v>
      </c>
      <c r="AN16">
        <v>193.3</v>
      </c>
      <c r="AO16">
        <v>0</v>
      </c>
      <c r="AP16">
        <v>119.34</v>
      </c>
      <c r="AQ16">
        <v>75.03</v>
      </c>
      <c r="AR16">
        <v>137</v>
      </c>
      <c r="AS16">
        <v>55.46</v>
      </c>
      <c r="AT16">
        <v>18.489999999999998</v>
      </c>
      <c r="AU16">
        <v>21.81</v>
      </c>
      <c r="AV16">
        <v>48.93</v>
      </c>
      <c r="AW16">
        <v>14.5</v>
      </c>
      <c r="AX16">
        <v>22.83</v>
      </c>
      <c r="AY16">
        <v>99.87</v>
      </c>
      <c r="AZ16">
        <v>54.39</v>
      </c>
      <c r="BA16">
        <v>25.01</v>
      </c>
      <c r="BB16">
        <v>14.5</v>
      </c>
      <c r="BC16">
        <v>28.58</v>
      </c>
      <c r="BD16">
        <v>4.03</v>
      </c>
      <c r="BE16">
        <v>0.43</v>
      </c>
      <c r="BF16">
        <v>1.01</v>
      </c>
      <c r="BG16">
        <v>0.93</v>
      </c>
      <c r="BH16">
        <v>0.61</v>
      </c>
      <c r="BI16">
        <v>0</v>
      </c>
      <c r="BJ16">
        <v>0.97</v>
      </c>
      <c r="BK16">
        <v>35.590000000000003</v>
      </c>
      <c r="BL16">
        <v>190.99</v>
      </c>
      <c r="BM16">
        <v>7.95</v>
      </c>
      <c r="BN16">
        <v>81.19</v>
      </c>
      <c r="BO16">
        <v>40.590000000000003</v>
      </c>
      <c r="BP16">
        <v>0.4</v>
      </c>
      <c r="BQ16">
        <v>0</v>
      </c>
      <c r="BR16">
        <v>0</v>
      </c>
    </row>
    <row r="17" spans="1:70">
      <c r="A17" t="s">
        <v>252</v>
      </c>
      <c r="G17" t="s">
        <v>59</v>
      </c>
      <c r="H17" s="115">
        <v>1045.1100000000001</v>
      </c>
      <c r="I17" s="88">
        <v>321.15999999999997</v>
      </c>
      <c r="J17" s="88">
        <v>356.91999999999996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0.83</v>
      </c>
      <c r="AB17">
        <v>0</v>
      </c>
      <c r="AC17">
        <v>49.77</v>
      </c>
      <c r="AD17">
        <v>74.760000000000005</v>
      </c>
      <c r="AE17">
        <v>16.82</v>
      </c>
      <c r="AF17">
        <v>0</v>
      </c>
      <c r="AG17">
        <v>49.77</v>
      </c>
      <c r="AH17">
        <v>25</v>
      </c>
      <c r="AI17">
        <v>0</v>
      </c>
      <c r="AJ17">
        <v>100.53</v>
      </c>
      <c r="AK17">
        <v>24.89</v>
      </c>
      <c r="AL17">
        <v>60.41</v>
      </c>
      <c r="AM17">
        <v>25.03</v>
      </c>
      <c r="AN17">
        <v>193.3</v>
      </c>
      <c r="AO17">
        <v>0</v>
      </c>
      <c r="AP17">
        <v>119.34</v>
      </c>
      <c r="AQ17">
        <v>75.03</v>
      </c>
      <c r="AR17">
        <v>137</v>
      </c>
      <c r="AS17">
        <v>55.46</v>
      </c>
      <c r="AT17">
        <v>18.489999999999998</v>
      </c>
      <c r="AU17">
        <v>21.81</v>
      </c>
      <c r="AV17">
        <v>48.93</v>
      </c>
      <c r="AW17">
        <v>14.5</v>
      </c>
      <c r="AX17">
        <v>22.83</v>
      </c>
      <c r="AY17">
        <v>99.87</v>
      </c>
      <c r="AZ17">
        <v>54.39</v>
      </c>
      <c r="BA17">
        <v>25.01</v>
      </c>
      <c r="BB17">
        <v>14.5</v>
      </c>
      <c r="BC17">
        <v>28.58</v>
      </c>
      <c r="BD17">
        <v>4.03</v>
      </c>
      <c r="BE17">
        <v>0.43</v>
      </c>
      <c r="BF17">
        <v>1.01</v>
      </c>
      <c r="BG17">
        <v>0.93</v>
      </c>
      <c r="BH17">
        <v>0.61</v>
      </c>
      <c r="BI17">
        <v>0</v>
      </c>
      <c r="BJ17">
        <v>0.97</v>
      </c>
      <c r="BK17">
        <v>35.590000000000003</v>
      </c>
      <c r="BL17">
        <v>190.99</v>
      </c>
      <c r="BM17">
        <v>7.95</v>
      </c>
      <c r="BN17">
        <v>81.19</v>
      </c>
      <c r="BO17">
        <v>40.590000000000003</v>
      </c>
      <c r="BP17">
        <v>0.4</v>
      </c>
      <c r="BQ17">
        <v>0</v>
      </c>
      <c r="BR17">
        <v>0</v>
      </c>
    </row>
    <row r="18" spans="1:70">
      <c r="A18" t="s">
        <v>253</v>
      </c>
      <c r="G18" t="s">
        <v>60</v>
      </c>
      <c r="H18" s="115">
        <v>1045.1100000000001</v>
      </c>
      <c r="I18" s="88">
        <v>321.15999999999997</v>
      </c>
      <c r="J18" s="88">
        <v>356.91999999999996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0.83</v>
      </c>
      <c r="AB18">
        <v>0</v>
      </c>
      <c r="AC18">
        <v>49.77</v>
      </c>
      <c r="AD18">
        <v>74.760000000000005</v>
      </c>
      <c r="AE18">
        <v>16.82</v>
      </c>
      <c r="AF18">
        <v>0</v>
      </c>
      <c r="AG18">
        <v>49.77</v>
      </c>
      <c r="AH18">
        <v>25</v>
      </c>
      <c r="AI18">
        <v>0</v>
      </c>
      <c r="AJ18">
        <v>100.53</v>
      </c>
      <c r="AK18">
        <v>24.89</v>
      </c>
      <c r="AL18">
        <v>60.41</v>
      </c>
      <c r="AM18">
        <v>25.03</v>
      </c>
      <c r="AN18">
        <v>193.3</v>
      </c>
      <c r="AO18">
        <v>0</v>
      </c>
      <c r="AP18">
        <v>119.34</v>
      </c>
      <c r="AQ18">
        <v>75.03</v>
      </c>
      <c r="AR18">
        <v>137</v>
      </c>
      <c r="AS18">
        <v>55.46</v>
      </c>
      <c r="AT18">
        <v>18.489999999999998</v>
      </c>
      <c r="AU18">
        <v>21.81</v>
      </c>
      <c r="AV18">
        <v>48.93</v>
      </c>
      <c r="AW18">
        <v>14.5</v>
      </c>
      <c r="AX18">
        <v>22.83</v>
      </c>
      <c r="AY18">
        <v>99.87</v>
      </c>
      <c r="AZ18">
        <v>54.39</v>
      </c>
      <c r="BA18">
        <v>25.01</v>
      </c>
      <c r="BB18">
        <v>14.5</v>
      </c>
      <c r="BC18">
        <v>28.58</v>
      </c>
      <c r="BD18">
        <v>4.03</v>
      </c>
      <c r="BE18">
        <v>0.43</v>
      </c>
      <c r="BF18">
        <v>1.01</v>
      </c>
      <c r="BG18">
        <v>0.93</v>
      </c>
      <c r="BH18">
        <v>0.61</v>
      </c>
      <c r="BI18">
        <v>0</v>
      </c>
      <c r="BJ18">
        <v>0.97</v>
      </c>
      <c r="BK18">
        <v>35.590000000000003</v>
      </c>
      <c r="BL18">
        <v>190.99</v>
      </c>
      <c r="BM18">
        <v>7.95</v>
      </c>
      <c r="BN18">
        <v>81.19</v>
      </c>
      <c r="BO18">
        <v>40.590000000000003</v>
      </c>
      <c r="BP18">
        <v>0.4</v>
      </c>
      <c r="BQ18">
        <v>0</v>
      </c>
      <c r="BR18">
        <v>0</v>
      </c>
    </row>
    <row r="19" spans="1:70">
      <c r="A19" t="s">
        <v>267</v>
      </c>
      <c r="G19" t="s">
        <v>61</v>
      </c>
      <c r="H19" s="115">
        <v>925.97999999999979</v>
      </c>
      <c r="I19" s="88">
        <v>321.15999999999997</v>
      </c>
      <c r="J19" s="88">
        <v>356.91999999999996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0.83</v>
      </c>
      <c r="AB19">
        <v>0</v>
      </c>
      <c r="AC19">
        <v>49.77</v>
      </c>
      <c r="AD19">
        <v>74.760000000000005</v>
      </c>
      <c r="AE19">
        <v>16.82</v>
      </c>
      <c r="AF19">
        <v>0</v>
      </c>
      <c r="AG19">
        <v>49.77</v>
      </c>
      <c r="AH19">
        <v>25</v>
      </c>
      <c r="AI19">
        <v>0</v>
      </c>
      <c r="AJ19">
        <v>100.53</v>
      </c>
      <c r="AK19">
        <v>24.89</v>
      </c>
      <c r="AL19">
        <v>60.41</v>
      </c>
      <c r="AM19">
        <v>25.03</v>
      </c>
      <c r="AN19">
        <v>193.3</v>
      </c>
      <c r="AO19">
        <v>0</v>
      </c>
      <c r="AP19">
        <v>0</v>
      </c>
      <c r="AQ19">
        <v>75.03</v>
      </c>
      <c r="AR19">
        <v>137</v>
      </c>
      <c r="AS19">
        <v>55.46</v>
      </c>
      <c r="AT19">
        <v>18.489999999999998</v>
      </c>
      <c r="AU19">
        <v>21.81</v>
      </c>
      <c r="AV19">
        <v>48.93</v>
      </c>
      <c r="AW19">
        <v>14.5</v>
      </c>
      <c r="AX19">
        <v>22.83</v>
      </c>
      <c r="AY19">
        <v>99.87</v>
      </c>
      <c r="AZ19">
        <v>54.39</v>
      </c>
      <c r="BA19">
        <v>25.01</v>
      </c>
      <c r="BB19">
        <v>14.5</v>
      </c>
      <c r="BC19">
        <v>28.58</v>
      </c>
      <c r="BD19">
        <v>4.03</v>
      </c>
      <c r="BE19">
        <v>0.43</v>
      </c>
      <c r="BF19">
        <v>1.01</v>
      </c>
      <c r="BG19">
        <v>0.93</v>
      </c>
      <c r="BH19">
        <v>0.61</v>
      </c>
      <c r="BI19">
        <v>0</v>
      </c>
      <c r="BJ19">
        <v>0.97</v>
      </c>
      <c r="BK19">
        <v>35.590000000000003</v>
      </c>
      <c r="BL19">
        <v>190.99</v>
      </c>
      <c r="BM19">
        <v>7.95</v>
      </c>
      <c r="BN19">
        <v>81.19</v>
      </c>
      <c r="BO19">
        <v>40.590000000000003</v>
      </c>
      <c r="BP19">
        <v>0.61</v>
      </c>
      <c r="BQ19">
        <v>0</v>
      </c>
      <c r="BR19">
        <v>0</v>
      </c>
    </row>
    <row r="20" spans="1:70">
      <c r="A20" t="s">
        <v>268</v>
      </c>
      <c r="G20" t="s">
        <v>62</v>
      </c>
      <c r="H20" s="115">
        <v>925.97999999999979</v>
      </c>
      <c r="I20" s="88">
        <v>321.15999999999997</v>
      </c>
      <c r="J20" s="88">
        <v>356.91999999999996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0.83</v>
      </c>
      <c r="AB20">
        <v>0</v>
      </c>
      <c r="AC20">
        <v>49.77</v>
      </c>
      <c r="AD20">
        <v>74.760000000000005</v>
      </c>
      <c r="AE20">
        <v>16.82</v>
      </c>
      <c r="AF20">
        <v>0</v>
      </c>
      <c r="AG20">
        <v>49.77</v>
      </c>
      <c r="AH20">
        <v>25</v>
      </c>
      <c r="AI20">
        <v>0</v>
      </c>
      <c r="AJ20">
        <v>100.53</v>
      </c>
      <c r="AK20">
        <v>24.89</v>
      </c>
      <c r="AL20">
        <v>60.41</v>
      </c>
      <c r="AM20">
        <v>25.03</v>
      </c>
      <c r="AN20">
        <v>193.3</v>
      </c>
      <c r="AO20">
        <v>0</v>
      </c>
      <c r="AP20">
        <v>0</v>
      </c>
      <c r="AQ20">
        <v>75.03</v>
      </c>
      <c r="AR20">
        <v>137</v>
      </c>
      <c r="AS20">
        <v>55.46</v>
      </c>
      <c r="AT20">
        <v>18.489999999999998</v>
      </c>
      <c r="AU20">
        <v>21.81</v>
      </c>
      <c r="AV20">
        <v>48.93</v>
      </c>
      <c r="AW20">
        <v>14.5</v>
      </c>
      <c r="AX20">
        <v>22.83</v>
      </c>
      <c r="AY20">
        <v>99.87</v>
      </c>
      <c r="AZ20">
        <v>54.39</v>
      </c>
      <c r="BA20">
        <v>25.01</v>
      </c>
      <c r="BB20">
        <v>14.5</v>
      </c>
      <c r="BC20">
        <v>28.58</v>
      </c>
      <c r="BD20">
        <v>4.03</v>
      </c>
      <c r="BE20">
        <v>0.43</v>
      </c>
      <c r="BF20">
        <v>1.01</v>
      </c>
      <c r="BG20">
        <v>0.93</v>
      </c>
      <c r="BH20">
        <v>0.61</v>
      </c>
      <c r="BI20">
        <v>0</v>
      </c>
      <c r="BJ20">
        <v>0.97</v>
      </c>
      <c r="BK20">
        <v>35.590000000000003</v>
      </c>
      <c r="BL20">
        <v>190.99</v>
      </c>
      <c r="BM20">
        <v>7.95</v>
      </c>
      <c r="BN20">
        <v>81.19</v>
      </c>
      <c r="BO20">
        <v>40.590000000000003</v>
      </c>
      <c r="BP20">
        <v>0.61</v>
      </c>
      <c r="BQ20">
        <v>0</v>
      </c>
      <c r="BR20">
        <v>0</v>
      </c>
    </row>
    <row r="21" spans="1:70">
      <c r="A21" t="s">
        <v>254</v>
      </c>
      <c r="G21" t="s">
        <v>63</v>
      </c>
      <c r="H21" s="115">
        <v>925.97999999999979</v>
      </c>
      <c r="I21" s="88">
        <v>321.15999999999997</v>
      </c>
      <c r="J21" s="88">
        <v>356.91999999999996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0.83</v>
      </c>
      <c r="AB21">
        <v>0</v>
      </c>
      <c r="AC21">
        <v>49.77</v>
      </c>
      <c r="AD21">
        <v>74.760000000000005</v>
      </c>
      <c r="AE21">
        <v>16.82</v>
      </c>
      <c r="AF21">
        <v>0</v>
      </c>
      <c r="AG21">
        <v>49.77</v>
      </c>
      <c r="AH21">
        <v>25</v>
      </c>
      <c r="AI21">
        <v>0</v>
      </c>
      <c r="AJ21">
        <v>100.53</v>
      </c>
      <c r="AK21">
        <v>24.89</v>
      </c>
      <c r="AL21">
        <v>60.41</v>
      </c>
      <c r="AM21">
        <v>25.03</v>
      </c>
      <c r="AN21">
        <v>193.3</v>
      </c>
      <c r="AO21">
        <v>0</v>
      </c>
      <c r="AP21">
        <v>0</v>
      </c>
      <c r="AQ21">
        <v>75.03</v>
      </c>
      <c r="AR21">
        <v>137</v>
      </c>
      <c r="AS21">
        <v>55.46</v>
      </c>
      <c r="AT21">
        <v>18.489999999999998</v>
      </c>
      <c r="AU21">
        <v>21.81</v>
      </c>
      <c r="AV21">
        <v>48.93</v>
      </c>
      <c r="AW21">
        <v>14.5</v>
      </c>
      <c r="AX21">
        <v>22.83</v>
      </c>
      <c r="AY21">
        <v>99.87</v>
      </c>
      <c r="AZ21">
        <v>54.39</v>
      </c>
      <c r="BA21">
        <v>25.01</v>
      </c>
      <c r="BB21">
        <v>14.5</v>
      </c>
      <c r="BC21">
        <v>28.58</v>
      </c>
      <c r="BD21">
        <v>4.03</v>
      </c>
      <c r="BE21">
        <v>0.43</v>
      </c>
      <c r="BF21">
        <v>1.01</v>
      </c>
      <c r="BG21">
        <v>0.93</v>
      </c>
      <c r="BH21">
        <v>0.61</v>
      </c>
      <c r="BI21">
        <v>0</v>
      </c>
      <c r="BJ21">
        <v>0.97</v>
      </c>
      <c r="BK21">
        <v>35.590000000000003</v>
      </c>
      <c r="BL21">
        <v>190.99</v>
      </c>
      <c r="BM21">
        <v>7.95</v>
      </c>
      <c r="BN21">
        <v>81.19</v>
      </c>
      <c r="BO21">
        <v>40.590000000000003</v>
      </c>
      <c r="BP21">
        <v>0.61</v>
      </c>
      <c r="BQ21">
        <v>0</v>
      </c>
      <c r="BR21">
        <v>0</v>
      </c>
    </row>
    <row r="22" spans="1:70">
      <c r="A22" t="s">
        <v>255</v>
      </c>
      <c r="G22" t="s">
        <v>64</v>
      </c>
      <c r="H22" s="115">
        <v>925.97999999999979</v>
      </c>
      <c r="I22" s="88">
        <v>321.15999999999997</v>
      </c>
      <c r="J22" s="88">
        <v>356.91999999999996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0.83</v>
      </c>
      <c r="AB22">
        <v>0</v>
      </c>
      <c r="AC22">
        <v>49.77</v>
      </c>
      <c r="AD22">
        <v>74.760000000000005</v>
      </c>
      <c r="AE22">
        <v>16.82</v>
      </c>
      <c r="AF22">
        <v>0</v>
      </c>
      <c r="AG22">
        <v>49.77</v>
      </c>
      <c r="AH22">
        <v>25</v>
      </c>
      <c r="AI22">
        <v>0</v>
      </c>
      <c r="AJ22">
        <v>100.53</v>
      </c>
      <c r="AK22">
        <v>24.89</v>
      </c>
      <c r="AL22">
        <v>60.41</v>
      </c>
      <c r="AM22">
        <v>25.03</v>
      </c>
      <c r="AN22">
        <v>193.3</v>
      </c>
      <c r="AO22">
        <v>0</v>
      </c>
      <c r="AP22">
        <v>0</v>
      </c>
      <c r="AQ22">
        <v>75.03</v>
      </c>
      <c r="AR22">
        <v>137</v>
      </c>
      <c r="AS22">
        <v>55.46</v>
      </c>
      <c r="AT22">
        <v>18.489999999999998</v>
      </c>
      <c r="AU22">
        <v>21.81</v>
      </c>
      <c r="AV22">
        <v>48.93</v>
      </c>
      <c r="AW22">
        <v>14.5</v>
      </c>
      <c r="AX22">
        <v>22.83</v>
      </c>
      <c r="AY22">
        <v>99.87</v>
      </c>
      <c r="AZ22">
        <v>54.39</v>
      </c>
      <c r="BA22">
        <v>25.01</v>
      </c>
      <c r="BB22">
        <v>14.5</v>
      </c>
      <c r="BC22">
        <v>28.58</v>
      </c>
      <c r="BD22">
        <v>4.03</v>
      </c>
      <c r="BE22">
        <v>0.43</v>
      </c>
      <c r="BF22">
        <v>1.01</v>
      </c>
      <c r="BG22">
        <v>0.93</v>
      </c>
      <c r="BH22">
        <v>0.61</v>
      </c>
      <c r="BI22">
        <v>0</v>
      </c>
      <c r="BJ22">
        <v>0.97</v>
      </c>
      <c r="BK22">
        <v>35.590000000000003</v>
      </c>
      <c r="BL22">
        <v>190.99</v>
      </c>
      <c r="BM22">
        <v>7.95</v>
      </c>
      <c r="BN22">
        <v>81.19</v>
      </c>
      <c r="BO22">
        <v>40.590000000000003</v>
      </c>
      <c r="BP22">
        <v>0.61</v>
      </c>
      <c r="BQ22">
        <v>0</v>
      </c>
      <c r="BR22">
        <v>0</v>
      </c>
    </row>
    <row r="23" spans="1:70">
      <c r="A23" t="s">
        <v>256</v>
      </c>
      <c r="G23" t="s">
        <v>65</v>
      </c>
      <c r="H23" s="115">
        <v>926.02999999999986</v>
      </c>
      <c r="I23" s="88">
        <v>321.15999999999997</v>
      </c>
      <c r="J23" s="88">
        <v>356.83000000000004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0.83</v>
      </c>
      <c r="AB23">
        <v>0</v>
      </c>
      <c r="AC23">
        <v>49.77</v>
      </c>
      <c r="AD23">
        <v>74.760000000000005</v>
      </c>
      <c r="AE23">
        <v>16.82</v>
      </c>
      <c r="AF23">
        <v>0</v>
      </c>
      <c r="AG23">
        <v>49.77</v>
      </c>
      <c r="AH23">
        <v>25</v>
      </c>
      <c r="AI23">
        <v>0</v>
      </c>
      <c r="AJ23">
        <v>100.53</v>
      </c>
      <c r="AK23">
        <v>24.89</v>
      </c>
      <c r="AL23">
        <v>60.41</v>
      </c>
      <c r="AM23">
        <v>25.03</v>
      </c>
      <c r="AN23">
        <v>193.3</v>
      </c>
      <c r="AO23">
        <v>0</v>
      </c>
      <c r="AP23">
        <v>0</v>
      </c>
      <c r="AQ23">
        <v>75.03</v>
      </c>
      <c r="AR23">
        <v>137</v>
      </c>
      <c r="AS23">
        <v>55.46</v>
      </c>
      <c r="AT23">
        <v>18.489999999999998</v>
      </c>
      <c r="AU23">
        <v>21.81</v>
      </c>
      <c r="AV23">
        <v>48.93</v>
      </c>
      <c r="AW23">
        <v>14.5</v>
      </c>
      <c r="AX23">
        <v>22.83</v>
      </c>
      <c r="AY23">
        <v>99.87</v>
      </c>
      <c r="AZ23">
        <v>54.39</v>
      </c>
      <c r="BA23">
        <v>25.01</v>
      </c>
      <c r="BB23">
        <v>14.5</v>
      </c>
      <c r="BC23">
        <v>28.58</v>
      </c>
      <c r="BD23">
        <v>4.03</v>
      </c>
      <c r="BE23">
        <v>0.48</v>
      </c>
      <c r="BF23">
        <v>1.01</v>
      </c>
      <c r="BG23">
        <v>0.93</v>
      </c>
      <c r="BH23">
        <v>0.61</v>
      </c>
      <c r="BI23">
        <v>0</v>
      </c>
      <c r="BJ23">
        <v>0.97</v>
      </c>
      <c r="BK23">
        <v>35.590000000000003</v>
      </c>
      <c r="BL23">
        <v>190.99</v>
      </c>
      <c r="BM23">
        <v>7.86</v>
      </c>
      <c r="BN23">
        <v>81.19</v>
      </c>
      <c r="BO23">
        <v>40.590000000000003</v>
      </c>
      <c r="BP23">
        <v>0.61</v>
      </c>
      <c r="BQ23">
        <v>0</v>
      </c>
      <c r="BR23">
        <v>0</v>
      </c>
    </row>
    <row r="24" spans="1:70">
      <c r="A24" t="s">
        <v>257</v>
      </c>
      <c r="G24" t="s">
        <v>66</v>
      </c>
      <c r="H24" s="115">
        <v>926.02999999999986</v>
      </c>
      <c r="I24" s="88">
        <v>321.15999999999997</v>
      </c>
      <c r="J24" s="88">
        <v>356.83000000000004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0.83</v>
      </c>
      <c r="AB24">
        <v>0</v>
      </c>
      <c r="AC24">
        <v>49.77</v>
      </c>
      <c r="AD24">
        <v>74.760000000000005</v>
      </c>
      <c r="AE24">
        <v>16.82</v>
      </c>
      <c r="AF24">
        <v>0</v>
      </c>
      <c r="AG24">
        <v>49.77</v>
      </c>
      <c r="AH24">
        <v>25</v>
      </c>
      <c r="AI24">
        <v>0</v>
      </c>
      <c r="AJ24">
        <v>100.53</v>
      </c>
      <c r="AK24">
        <v>24.89</v>
      </c>
      <c r="AL24">
        <v>60.41</v>
      </c>
      <c r="AM24">
        <v>25.03</v>
      </c>
      <c r="AN24">
        <v>193.3</v>
      </c>
      <c r="AO24">
        <v>0</v>
      </c>
      <c r="AP24">
        <v>0</v>
      </c>
      <c r="AQ24">
        <v>75.03</v>
      </c>
      <c r="AR24">
        <v>137</v>
      </c>
      <c r="AS24">
        <v>55.46</v>
      </c>
      <c r="AT24">
        <v>18.489999999999998</v>
      </c>
      <c r="AU24">
        <v>21.81</v>
      </c>
      <c r="AV24">
        <v>48.93</v>
      </c>
      <c r="AW24">
        <v>14.5</v>
      </c>
      <c r="AX24">
        <v>22.83</v>
      </c>
      <c r="AY24">
        <v>99.87</v>
      </c>
      <c r="AZ24">
        <v>54.39</v>
      </c>
      <c r="BA24">
        <v>25.01</v>
      </c>
      <c r="BB24">
        <v>14.5</v>
      </c>
      <c r="BC24">
        <v>28.58</v>
      </c>
      <c r="BD24">
        <v>4.03</v>
      </c>
      <c r="BE24">
        <v>0.48</v>
      </c>
      <c r="BF24">
        <v>1.01</v>
      </c>
      <c r="BG24">
        <v>0.93</v>
      </c>
      <c r="BH24">
        <v>0.61</v>
      </c>
      <c r="BI24">
        <v>0</v>
      </c>
      <c r="BJ24">
        <v>0.97</v>
      </c>
      <c r="BK24">
        <v>35.590000000000003</v>
      </c>
      <c r="BL24">
        <v>190.99</v>
      </c>
      <c r="BM24">
        <v>7.86</v>
      </c>
      <c r="BN24">
        <v>81.19</v>
      </c>
      <c r="BO24">
        <v>40.590000000000003</v>
      </c>
      <c r="BP24">
        <v>0.61</v>
      </c>
      <c r="BQ24">
        <v>0</v>
      </c>
      <c r="BR24">
        <v>0</v>
      </c>
    </row>
    <row r="25" spans="1:70">
      <c r="A25" t="s">
        <v>258</v>
      </c>
      <c r="G25" t="s">
        <v>67</v>
      </c>
      <c r="H25" s="115">
        <v>926.02999999999986</v>
      </c>
      <c r="I25" s="88">
        <v>321.15999999999997</v>
      </c>
      <c r="J25" s="88">
        <v>356.83000000000004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0.83</v>
      </c>
      <c r="AB25">
        <v>0</v>
      </c>
      <c r="AC25">
        <v>49.77</v>
      </c>
      <c r="AD25">
        <v>74.760000000000005</v>
      </c>
      <c r="AE25">
        <v>16.82</v>
      </c>
      <c r="AF25">
        <v>0</v>
      </c>
      <c r="AG25">
        <v>49.77</v>
      </c>
      <c r="AH25">
        <v>25</v>
      </c>
      <c r="AI25">
        <v>0</v>
      </c>
      <c r="AJ25">
        <v>100.53</v>
      </c>
      <c r="AK25">
        <v>24.89</v>
      </c>
      <c r="AL25">
        <v>60.41</v>
      </c>
      <c r="AM25">
        <v>25.03</v>
      </c>
      <c r="AN25">
        <v>193.3</v>
      </c>
      <c r="AO25">
        <v>0</v>
      </c>
      <c r="AP25">
        <v>0</v>
      </c>
      <c r="AQ25">
        <v>75.03</v>
      </c>
      <c r="AR25">
        <v>137</v>
      </c>
      <c r="AS25">
        <v>55.46</v>
      </c>
      <c r="AT25">
        <v>18.489999999999998</v>
      </c>
      <c r="AU25">
        <v>21.81</v>
      </c>
      <c r="AV25">
        <v>48.93</v>
      </c>
      <c r="AW25">
        <v>14.5</v>
      </c>
      <c r="AX25">
        <v>22.83</v>
      </c>
      <c r="AY25">
        <v>99.87</v>
      </c>
      <c r="AZ25">
        <v>54.39</v>
      </c>
      <c r="BA25">
        <v>25.01</v>
      </c>
      <c r="BB25">
        <v>14.5</v>
      </c>
      <c r="BC25">
        <v>28.58</v>
      </c>
      <c r="BD25">
        <v>4.03</v>
      </c>
      <c r="BE25">
        <v>0.48</v>
      </c>
      <c r="BF25">
        <v>1.01</v>
      </c>
      <c r="BG25">
        <v>0.93</v>
      </c>
      <c r="BH25">
        <v>0.61</v>
      </c>
      <c r="BI25">
        <v>0</v>
      </c>
      <c r="BJ25">
        <v>0.97</v>
      </c>
      <c r="BK25">
        <v>35.590000000000003</v>
      </c>
      <c r="BL25">
        <v>190.99</v>
      </c>
      <c r="BM25">
        <v>7.86</v>
      </c>
      <c r="BN25">
        <v>81.19</v>
      </c>
      <c r="BO25">
        <v>40.590000000000003</v>
      </c>
      <c r="BP25">
        <v>0.61</v>
      </c>
      <c r="BQ25">
        <v>0</v>
      </c>
      <c r="BR25">
        <v>0</v>
      </c>
    </row>
    <row r="26" spans="1:70">
      <c r="A26" t="s">
        <v>259</v>
      </c>
      <c r="G26" t="s">
        <v>68</v>
      </c>
      <c r="H26" s="115">
        <v>926.02999999999986</v>
      </c>
      <c r="I26" s="88">
        <v>321.15999999999997</v>
      </c>
      <c r="J26" s="88">
        <v>356.83000000000004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0.83</v>
      </c>
      <c r="AB26">
        <v>0</v>
      </c>
      <c r="AC26">
        <v>49.77</v>
      </c>
      <c r="AD26">
        <v>74.760000000000005</v>
      </c>
      <c r="AE26">
        <v>16.82</v>
      </c>
      <c r="AF26">
        <v>0</v>
      </c>
      <c r="AG26">
        <v>49.77</v>
      </c>
      <c r="AH26">
        <v>25</v>
      </c>
      <c r="AI26">
        <v>0</v>
      </c>
      <c r="AJ26">
        <v>100.53</v>
      </c>
      <c r="AK26">
        <v>24.89</v>
      </c>
      <c r="AL26">
        <v>60.41</v>
      </c>
      <c r="AM26">
        <v>25.03</v>
      </c>
      <c r="AN26">
        <v>193.3</v>
      </c>
      <c r="AO26">
        <v>0</v>
      </c>
      <c r="AP26">
        <v>0</v>
      </c>
      <c r="AQ26">
        <v>75.03</v>
      </c>
      <c r="AR26">
        <v>137</v>
      </c>
      <c r="AS26">
        <v>55.46</v>
      </c>
      <c r="AT26">
        <v>18.489999999999998</v>
      </c>
      <c r="AU26">
        <v>21.81</v>
      </c>
      <c r="AV26">
        <v>48.93</v>
      </c>
      <c r="AW26">
        <v>14.5</v>
      </c>
      <c r="AX26">
        <v>22.83</v>
      </c>
      <c r="AY26">
        <v>99.87</v>
      </c>
      <c r="AZ26">
        <v>54.39</v>
      </c>
      <c r="BA26">
        <v>25.01</v>
      </c>
      <c r="BB26">
        <v>14.5</v>
      </c>
      <c r="BC26">
        <v>28.58</v>
      </c>
      <c r="BD26">
        <v>4.03</v>
      </c>
      <c r="BE26">
        <v>0.48</v>
      </c>
      <c r="BF26">
        <v>1.01</v>
      </c>
      <c r="BG26">
        <v>0.93</v>
      </c>
      <c r="BH26">
        <v>0.61</v>
      </c>
      <c r="BI26">
        <v>0</v>
      </c>
      <c r="BJ26">
        <v>0.97</v>
      </c>
      <c r="BK26">
        <v>35.590000000000003</v>
      </c>
      <c r="BL26">
        <v>190.99</v>
      </c>
      <c r="BM26">
        <v>7.86</v>
      </c>
      <c r="BN26">
        <v>81.19</v>
      </c>
      <c r="BO26">
        <v>40.590000000000003</v>
      </c>
      <c r="BP26">
        <v>0.61</v>
      </c>
      <c r="BQ26">
        <v>0</v>
      </c>
      <c r="BR26">
        <v>0</v>
      </c>
    </row>
    <row r="27" spans="1:70">
      <c r="A27" t="s">
        <v>260</v>
      </c>
      <c r="G27" t="s">
        <v>69</v>
      </c>
      <c r="H27" s="115">
        <v>792.58999999999992</v>
      </c>
      <c r="I27" s="88">
        <v>263.26</v>
      </c>
      <c r="J27" s="88">
        <v>356.83000000000004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0</v>
      </c>
      <c r="AC27">
        <v>49.77</v>
      </c>
      <c r="AD27">
        <v>74.760000000000005</v>
      </c>
      <c r="AE27">
        <v>16.82</v>
      </c>
      <c r="AF27">
        <v>0</v>
      </c>
      <c r="AG27">
        <v>49.77</v>
      </c>
      <c r="AH27">
        <v>25</v>
      </c>
      <c r="AI27">
        <v>0</v>
      </c>
      <c r="AJ27">
        <v>100.53</v>
      </c>
      <c r="AK27">
        <v>24.89</v>
      </c>
      <c r="AL27">
        <v>60.41</v>
      </c>
      <c r="AM27">
        <v>25.03</v>
      </c>
      <c r="AN27">
        <v>193.3</v>
      </c>
      <c r="AO27">
        <v>0</v>
      </c>
      <c r="AP27">
        <v>0</v>
      </c>
      <c r="AQ27">
        <v>0</v>
      </c>
      <c r="AR27">
        <v>137</v>
      </c>
      <c r="AS27">
        <v>0</v>
      </c>
      <c r="AT27">
        <v>0</v>
      </c>
      <c r="AU27">
        <v>21.81</v>
      </c>
      <c r="AV27">
        <v>48.93</v>
      </c>
      <c r="AW27">
        <v>14.5</v>
      </c>
      <c r="AX27">
        <v>22.83</v>
      </c>
      <c r="AY27">
        <v>99.87</v>
      </c>
      <c r="AZ27">
        <v>54.39</v>
      </c>
      <c r="BA27">
        <v>0</v>
      </c>
      <c r="BB27">
        <v>0</v>
      </c>
      <c r="BC27">
        <v>28.58</v>
      </c>
      <c r="BD27">
        <v>0.98</v>
      </c>
      <c r="BE27">
        <v>0.57999999999999996</v>
      </c>
      <c r="BF27">
        <v>1.01</v>
      </c>
      <c r="BG27">
        <v>0.93</v>
      </c>
      <c r="BH27">
        <v>0.61</v>
      </c>
      <c r="BI27">
        <v>0</v>
      </c>
      <c r="BJ27">
        <v>0.97</v>
      </c>
      <c r="BK27">
        <v>35.590000000000003</v>
      </c>
      <c r="BL27">
        <v>190.99</v>
      </c>
      <c r="BM27">
        <v>7.86</v>
      </c>
      <c r="BN27">
        <v>81.19</v>
      </c>
      <c r="BO27">
        <v>40.590000000000003</v>
      </c>
      <c r="BP27">
        <v>0.61</v>
      </c>
      <c r="BQ27">
        <v>0</v>
      </c>
      <c r="BR27">
        <v>0</v>
      </c>
    </row>
    <row r="28" spans="1:70">
      <c r="A28" t="s">
        <v>261</v>
      </c>
      <c r="G28" t="s">
        <v>70</v>
      </c>
      <c r="H28" s="115">
        <v>792.93999999999994</v>
      </c>
      <c r="I28" s="88">
        <v>263.42</v>
      </c>
      <c r="J28" s="88">
        <v>356.83000000000004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0</v>
      </c>
      <c r="AC28">
        <v>49.77</v>
      </c>
      <c r="AD28">
        <v>74.760000000000005</v>
      </c>
      <c r="AE28">
        <v>16.82</v>
      </c>
      <c r="AF28">
        <v>0</v>
      </c>
      <c r="AG28">
        <v>49.77</v>
      </c>
      <c r="AH28">
        <v>25</v>
      </c>
      <c r="AI28">
        <v>0</v>
      </c>
      <c r="AJ28">
        <v>100.53</v>
      </c>
      <c r="AK28">
        <v>24.89</v>
      </c>
      <c r="AL28">
        <v>60.41</v>
      </c>
      <c r="AM28">
        <v>25.03</v>
      </c>
      <c r="AN28">
        <v>193.3</v>
      </c>
      <c r="AO28">
        <v>0</v>
      </c>
      <c r="AP28">
        <v>0</v>
      </c>
      <c r="AQ28">
        <v>0</v>
      </c>
      <c r="AR28">
        <v>137</v>
      </c>
      <c r="AS28">
        <v>0</v>
      </c>
      <c r="AT28">
        <v>0</v>
      </c>
      <c r="AU28">
        <v>21.81</v>
      </c>
      <c r="AV28">
        <v>48.93</v>
      </c>
      <c r="AW28">
        <v>14.5</v>
      </c>
      <c r="AX28">
        <v>22.83</v>
      </c>
      <c r="AY28">
        <v>99.87</v>
      </c>
      <c r="AZ28">
        <v>54.39</v>
      </c>
      <c r="BA28">
        <v>0</v>
      </c>
      <c r="BB28">
        <v>0</v>
      </c>
      <c r="BC28">
        <v>28.58</v>
      </c>
      <c r="BD28">
        <v>0.98</v>
      </c>
      <c r="BE28">
        <v>0.57999999999999996</v>
      </c>
      <c r="BF28">
        <v>1.01</v>
      </c>
      <c r="BG28">
        <v>0.93</v>
      </c>
      <c r="BH28">
        <v>0.61</v>
      </c>
      <c r="BI28">
        <v>0</v>
      </c>
      <c r="BJ28">
        <v>0.97</v>
      </c>
      <c r="BK28">
        <v>35.590000000000003</v>
      </c>
      <c r="BL28">
        <v>190.99</v>
      </c>
      <c r="BM28">
        <v>7.86</v>
      </c>
      <c r="BN28">
        <v>81.19</v>
      </c>
      <c r="BO28">
        <v>40.590000000000003</v>
      </c>
      <c r="BP28">
        <v>0.61</v>
      </c>
      <c r="BQ28">
        <v>0.35</v>
      </c>
      <c r="BR28">
        <v>0.16</v>
      </c>
    </row>
    <row r="29" spans="1:70">
      <c r="A29" t="s">
        <v>269</v>
      </c>
      <c r="G29" t="s">
        <v>71</v>
      </c>
      <c r="H29" s="115">
        <v>793.66</v>
      </c>
      <c r="I29" s="88">
        <v>263.71999999999997</v>
      </c>
      <c r="J29" s="88">
        <v>356.83000000000004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0</v>
      </c>
      <c r="AC29">
        <v>49.77</v>
      </c>
      <c r="AD29">
        <v>74.760000000000005</v>
      </c>
      <c r="AE29">
        <v>16.82</v>
      </c>
      <c r="AF29">
        <v>0</v>
      </c>
      <c r="AG29">
        <v>49.77</v>
      </c>
      <c r="AH29">
        <v>25</v>
      </c>
      <c r="AI29">
        <v>0</v>
      </c>
      <c r="AJ29">
        <v>100.53</v>
      </c>
      <c r="AK29">
        <v>24.89</v>
      </c>
      <c r="AL29">
        <v>60.41</v>
      </c>
      <c r="AM29">
        <v>25.03</v>
      </c>
      <c r="AN29">
        <v>193.3</v>
      </c>
      <c r="AO29">
        <v>0</v>
      </c>
      <c r="AP29">
        <v>0</v>
      </c>
      <c r="AQ29">
        <v>0</v>
      </c>
      <c r="AR29">
        <v>137</v>
      </c>
      <c r="AS29">
        <v>0</v>
      </c>
      <c r="AT29">
        <v>0</v>
      </c>
      <c r="AU29">
        <v>21.81</v>
      </c>
      <c r="AV29">
        <v>48.93</v>
      </c>
      <c r="AW29">
        <v>14.5</v>
      </c>
      <c r="AX29">
        <v>22.83</v>
      </c>
      <c r="AY29">
        <v>99.87</v>
      </c>
      <c r="AZ29">
        <v>54.39</v>
      </c>
      <c r="BA29">
        <v>0</v>
      </c>
      <c r="BB29">
        <v>0</v>
      </c>
      <c r="BC29">
        <v>28.58</v>
      </c>
      <c r="BD29">
        <v>0.98</v>
      </c>
      <c r="BE29">
        <v>0.57999999999999996</v>
      </c>
      <c r="BF29">
        <v>1.01</v>
      </c>
      <c r="BG29">
        <v>0.93</v>
      </c>
      <c r="BH29">
        <v>0.61</v>
      </c>
      <c r="BI29">
        <v>0</v>
      </c>
      <c r="BJ29">
        <v>0.97</v>
      </c>
      <c r="BK29">
        <v>35.590000000000003</v>
      </c>
      <c r="BL29">
        <v>190.99</v>
      </c>
      <c r="BM29">
        <v>7.86</v>
      </c>
      <c r="BN29">
        <v>81.19</v>
      </c>
      <c r="BO29">
        <v>40.590000000000003</v>
      </c>
      <c r="BP29">
        <v>0.61</v>
      </c>
      <c r="BQ29">
        <v>1.07</v>
      </c>
      <c r="BR29">
        <v>0.46</v>
      </c>
    </row>
    <row r="30" spans="1:70">
      <c r="A30" t="s">
        <v>270</v>
      </c>
      <c r="G30" t="s">
        <v>72</v>
      </c>
      <c r="H30" s="115">
        <v>794.56</v>
      </c>
      <c r="I30" s="88">
        <v>264.09999999999997</v>
      </c>
      <c r="J30" s="88">
        <v>356.83000000000004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0</v>
      </c>
      <c r="AC30">
        <v>49.77</v>
      </c>
      <c r="AD30">
        <v>74.760000000000005</v>
      </c>
      <c r="AE30">
        <v>16.82</v>
      </c>
      <c r="AF30">
        <v>0</v>
      </c>
      <c r="AG30">
        <v>49.77</v>
      </c>
      <c r="AH30">
        <v>25</v>
      </c>
      <c r="AI30">
        <v>0</v>
      </c>
      <c r="AJ30">
        <v>100.53</v>
      </c>
      <c r="AK30">
        <v>24.89</v>
      </c>
      <c r="AL30">
        <v>60.41</v>
      </c>
      <c r="AM30">
        <v>25.03</v>
      </c>
      <c r="AN30">
        <v>193.3</v>
      </c>
      <c r="AO30">
        <v>0</v>
      </c>
      <c r="AP30">
        <v>0</v>
      </c>
      <c r="AQ30">
        <v>0</v>
      </c>
      <c r="AR30">
        <v>137</v>
      </c>
      <c r="AS30">
        <v>0</v>
      </c>
      <c r="AT30">
        <v>0</v>
      </c>
      <c r="AU30">
        <v>21.81</v>
      </c>
      <c r="AV30">
        <v>48.93</v>
      </c>
      <c r="AW30">
        <v>14.5</v>
      </c>
      <c r="AX30">
        <v>22.83</v>
      </c>
      <c r="AY30">
        <v>99.87</v>
      </c>
      <c r="AZ30">
        <v>54.39</v>
      </c>
      <c r="BA30">
        <v>0</v>
      </c>
      <c r="BB30">
        <v>0</v>
      </c>
      <c r="BC30">
        <v>28.58</v>
      </c>
      <c r="BD30">
        <v>0.98</v>
      </c>
      <c r="BE30">
        <v>0.57999999999999996</v>
      </c>
      <c r="BF30">
        <v>1.01</v>
      </c>
      <c r="BG30">
        <v>0.93</v>
      </c>
      <c r="BH30">
        <v>0.61</v>
      </c>
      <c r="BI30">
        <v>0</v>
      </c>
      <c r="BJ30">
        <v>0.97</v>
      </c>
      <c r="BK30">
        <v>35.590000000000003</v>
      </c>
      <c r="BL30">
        <v>190.99</v>
      </c>
      <c r="BM30">
        <v>7.86</v>
      </c>
      <c r="BN30">
        <v>81.19</v>
      </c>
      <c r="BO30">
        <v>40.590000000000003</v>
      </c>
      <c r="BP30">
        <v>0.61</v>
      </c>
      <c r="BQ30">
        <v>1.97</v>
      </c>
      <c r="BR30">
        <v>0.84</v>
      </c>
    </row>
    <row r="31" spans="1:70">
      <c r="A31" t="s">
        <v>280</v>
      </c>
      <c r="G31" t="s">
        <v>73</v>
      </c>
      <c r="H31" s="115">
        <v>795.71999999999991</v>
      </c>
      <c r="I31" s="88">
        <v>264.64</v>
      </c>
      <c r="J31" s="88">
        <v>356.83000000000004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0</v>
      </c>
      <c r="AC31">
        <v>49.77</v>
      </c>
      <c r="AD31">
        <v>74.760000000000005</v>
      </c>
      <c r="AE31">
        <v>16.82</v>
      </c>
      <c r="AF31">
        <v>0</v>
      </c>
      <c r="AG31">
        <v>49.77</v>
      </c>
      <c r="AH31">
        <v>25</v>
      </c>
      <c r="AI31">
        <v>0</v>
      </c>
      <c r="AJ31">
        <v>100.53</v>
      </c>
      <c r="AK31">
        <v>24.89</v>
      </c>
      <c r="AL31">
        <v>60.41</v>
      </c>
      <c r="AM31">
        <v>25.03</v>
      </c>
      <c r="AN31">
        <v>193.3</v>
      </c>
      <c r="AO31">
        <v>0</v>
      </c>
      <c r="AP31">
        <v>0</v>
      </c>
      <c r="AQ31">
        <v>0</v>
      </c>
      <c r="AR31">
        <v>137</v>
      </c>
      <c r="AS31">
        <v>0</v>
      </c>
      <c r="AT31">
        <v>0</v>
      </c>
      <c r="AU31">
        <v>21.81</v>
      </c>
      <c r="AV31">
        <v>48.93</v>
      </c>
      <c r="AW31">
        <v>14.5</v>
      </c>
      <c r="AX31">
        <v>22.83</v>
      </c>
      <c r="AY31">
        <v>99.87</v>
      </c>
      <c r="AZ31">
        <v>54.39</v>
      </c>
      <c r="BA31">
        <v>0</v>
      </c>
      <c r="BB31">
        <v>0</v>
      </c>
      <c r="BC31">
        <v>28.58</v>
      </c>
      <c r="BD31">
        <v>0.98</v>
      </c>
      <c r="BE31">
        <v>0.57999999999999996</v>
      </c>
      <c r="BF31">
        <v>1.01</v>
      </c>
      <c r="BG31">
        <v>0.93</v>
      </c>
      <c r="BH31">
        <v>0.61</v>
      </c>
      <c r="BI31">
        <v>0</v>
      </c>
      <c r="BJ31">
        <v>0.97</v>
      </c>
      <c r="BK31">
        <v>35.590000000000003</v>
      </c>
      <c r="BL31">
        <v>190.99</v>
      </c>
      <c r="BM31">
        <v>7.86</v>
      </c>
      <c r="BN31">
        <v>81.19</v>
      </c>
      <c r="BO31">
        <v>40.590000000000003</v>
      </c>
      <c r="BP31">
        <v>0.61</v>
      </c>
      <c r="BQ31">
        <v>3.13</v>
      </c>
      <c r="BR31">
        <v>1.34</v>
      </c>
    </row>
    <row r="32" spans="1:70">
      <c r="A32" t="s">
        <v>281</v>
      </c>
      <c r="G32" t="s">
        <v>74</v>
      </c>
      <c r="H32" s="115">
        <v>797.18999999999994</v>
      </c>
      <c r="I32" s="88">
        <v>265.27000000000004</v>
      </c>
      <c r="J32" s="88">
        <v>356.83000000000004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0</v>
      </c>
      <c r="AC32">
        <v>49.77</v>
      </c>
      <c r="AD32">
        <v>74.760000000000005</v>
      </c>
      <c r="AE32">
        <v>16.82</v>
      </c>
      <c r="AF32">
        <v>0</v>
      </c>
      <c r="AG32">
        <v>49.77</v>
      </c>
      <c r="AH32">
        <v>25</v>
      </c>
      <c r="AI32">
        <v>0</v>
      </c>
      <c r="AJ32">
        <v>100.53</v>
      </c>
      <c r="AK32">
        <v>24.89</v>
      </c>
      <c r="AL32">
        <v>60.41</v>
      </c>
      <c r="AM32">
        <v>25.03</v>
      </c>
      <c r="AN32">
        <v>193.3</v>
      </c>
      <c r="AO32">
        <v>0</v>
      </c>
      <c r="AP32">
        <v>0</v>
      </c>
      <c r="AQ32">
        <v>0</v>
      </c>
      <c r="AR32">
        <v>137</v>
      </c>
      <c r="AS32">
        <v>0</v>
      </c>
      <c r="AT32">
        <v>0</v>
      </c>
      <c r="AU32">
        <v>21.81</v>
      </c>
      <c r="AV32">
        <v>48.93</v>
      </c>
      <c r="AW32">
        <v>14.5</v>
      </c>
      <c r="AX32">
        <v>22.83</v>
      </c>
      <c r="AY32">
        <v>99.87</v>
      </c>
      <c r="AZ32">
        <v>54.39</v>
      </c>
      <c r="BA32">
        <v>0</v>
      </c>
      <c r="BB32">
        <v>0</v>
      </c>
      <c r="BC32">
        <v>28.58</v>
      </c>
      <c r="BD32">
        <v>0.98</v>
      </c>
      <c r="BE32">
        <v>0.57999999999999996</v>
      </c>
      <c r="BF32">
        <v>1.01</v>
      </c>
      <c r="BG32">
        <v>0.93</v>
      </c>
      <c r="BH32">
        <v>0.61</v>
      </c>
      <c r="BI32">
        <v>0</v>
      </c>
      <c r="BJ32">
        <v>0.97</v>
      </c>
      <c r="BK32">
        <v>35.590000000000003</v>
      </c>
      <c r="BL32">
        <v>190.99</v>
      </c>
      <c r="BM32">
        <v>7.86</v>
      </c>
      <c r="BN32">
        <v>81.19</v>
      </c>
      <c r="BO32">
        <v>40.590000000000003</v>
      </c>
      <c r="BP32">
        <v>0.61</v>
      </c>
      <c r="BQ32">
        <v>4.5999999999999996</v>
      </c>
      <c r="BR32">
        <v>1.97</v>
      </c>
    </row>
    <row r="33" spans="1:70">
      <c r="A33" t="s">
        <v>282</v>
      </c>
      <c r="G33" t="s">
        <v>75</v>
      </c>
      <c r="H33" s="115">
        <v>798.8</v>
      </c>
      <c r="I33" s="88">
        <v>265.96000000000004</v>
      </c>
      <c r="J33" s="88">
        <v>356.83000000000004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0</v>
      </c>
      <c r="AC33">
        <v>49.77</v>
      </c>
      <c r="AD33">
        <v>74.760000000000005</v>
      </c>
      <c r="AE33">
        <v>16.82</v>
      </c>
      <c r="AF33">
        <v>0</v>
      </c>
      <c r="AG33">
        <v>49.77</v>
      </c>
      <c r="AH33">
        <v>25</v>
      </c>
      <c r="AI33">
        <v>0</v>
      </c>
      <c r="AJ33">
        <v>100.53</v>
      </c>
      <c r="AK33">
        <v>24.89</v>
      </c>
      <c r="AL33">
        <v>60.41</v>
      </c>
      <c r="AM33">
        <v>25.03</v>
      </c>
      <c r="AN33">
        <v>193.3</v>
      </c>
      <c r="AO33">
        <v>0</v>
      </c>
      <c r="AP33">
        <v>0</v>
      </c>
      <c r="AQ33">
        <v>0</v>
      </c>
      <c r="AR33">
        <v>137</v>
      </c>
      <c r="AS33">
        <v>0</v>
      </c>
      <c r="AT33">
        <v>0</v>
      </c>
      <c r="AU33">
        <v>21.81</v>
      </c>
      <c r="AV33">
        <v>48.93</v>
      </c>
      <c r="AW33">
        <v>14.5</v>
      </c>
      <c r="AX33">
        <v>22.83</v>
      </c>
      <c r="AY33">
        <v>99.87</v>
      </c>
      <c r="AZ33">
        <v>54.39</v>
      </c>
      <c r="BA33">
        <v>0</v>
      </c>
      <c r="BB33">
        <v>0</v>
      </c>
      <c r="BC33">
        <v>28.58</v>
      </c>
      <c r="BD33">
        <v>0.98</v>
      </c>
      <c r="BE33">
        <v>0.57999999999999996</v>
      </c>
      <c r="BF33">
        <v>1.01</v>
      </c>
      <c r="BG33">
        <v>0.93</v>
      </c>
      <c r="BH33">
        <v>0.61</v>
      </c>
      <c r="BI33">
        <v>0</v>
      </c>
      <c r="BJ33">
        <v>0.97</v>
      </c>
      <c r="BK33">
        <v>35.590000000000003</v>
      </c>
      <c r="BL33">
        <v>190.99</v>
      </c>
      <c r="BM33">
        <v>7.86</v>
      </c>
      <c r="BN33">
        <v>81.19</v>
      </c>
      <c r="BO33">
        <v>40.590000000000003</v>
      </c>
      <c r="BP33">
        <v>0.61</v>
      </c>
      <c r="BQ33">
        <v>6.21</v>
      </c>
      <c r="BR33">
        <v>2.66</v>
      </c>
    </row>
    <row r="34" spans="1:70">
      <c r="A34" t="s">
        <v>283</v>
      </c>
      <c r="G34" t="s">
        <v>76</v>
      </c>
      <c r="H34" s="115">
        <v>800.50999999999988</v>
      </c>
      <c r="I34" s="88">
        <v>266.7</v>
      </c>
      <c r="J34" s="88">
        <v>356.83000000000004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0</v>
      </c>
      <c r="AC34">
        <v>49.77</v>
      </c>
      <c r="AD34">
        <v>74.760000000000005</v>
      </c>
      <c r="AE34">
        <v>16.82</v>
      </c>
      <c r="AF34">
        <v>0</v>
      </c>
      <c r="AG34">
        <v>49.77</v>
      </c>
      <c r="AH34">
        <v>25</v>
      </c>
      <c r="AI34">
        <v>0</v>
      </c>
      <c r="AJ34">
        <v>100.53</v>
      </c>
      <c r="AK34">
        <v>24.89</v>
      </c>
      <c r="AL34">
        <v>60.41</v>
      </c>
      <c r="AM34">
        <v>25.03</v>
      </c>
      <c r="AN34">
        <v>193.3</v>
      </c>
      <c r="AO34">
        <v>0</v>
      </c>
      <c r="AP34">
        <v>0</v>
      </c>
      <c r="AQ34">
        <v>0</v>
      </c>
      <c r="AR34">
        <v>137</v>
      </c>
      <c r="AS34">
        <v>0</v>
      </c>
      <c r="AT34">
        <v>0</v>
      </c>
      <c r="AU34">
        <v>21.81</v>
      </c>
      <c r="AV34">
        <v>48.93</v>
      </c>
      <c r="AW34">
        <v>14.5</v>
      </c>
      <c r="AX34">
        <v>22.83</v>
      </c>
      <c r="AY34">
        <v>99.87</v>
      </c>
      <c r="AZ34">
        <v>54.39</v>
      </c>
      <c r="BA34">
        <v>0</v>
      </c>
      <c r="BB34">
        <v>0</v>
      </c>
      <c r="BC34">
        <v>28.58</v>
      </c>
      <c r="BD34">
        <v>0.98</v>
      </c>
      <c r="BE34">
        <v>0.57999999999999996</v>
      </c>
      <c r="BF34">
        <v>1.01</v>
      </c>
      <c r="BG34">
        <v>0.93</v>
      </c>
      <c r="BH34">
        <v>0.61</v>
      </c>
      <c r="BI34">
        <v>0</v>
      </c>
      <c r="BJ34">
        <v>0.97</v>
      </c>
      <c r="BK34">
        <v>35.590000000000003</v>
      </c>
      <c r="BL34">
        <v>190.99</v>
      </c>
      <c r="BM34">
        <v>7.86</v>
      </c>
      <c r="BN34">
        <v>81.19</v>
      </c>
      <c r="BO34">
        <v>40.590000000000003</v>
      </c>
      <c r="BP34">
        <v>0.61</v>
      </c>
      <c r="BQ34">
        <v>7.92</v>
      </c>
      <c r="BR34">
        <v>3.4</v>
      </c>
    </row>
    <row r="35" spans="1:70">
      <c r="A35" t="s">
        <v>298</v>
      </c>
      <c r="G35" t="s">
        <v>77</v>
      </c>
      <c r="H35" s="115">
        <v>913.24000000000012</v>
      </c>
      <c r="I35" s="88">
        <v>267.5</v>
      </c>
      <c r="J35" s="88">
        <v>356.74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0</v>
      </c>
      <c r="AC35">
        <v>49.77</v>
      </c>
      <c r="AD35">
        <v>74.760000000000005</v>
      </c>
      <c r="AE35">
        <v>16.82</v>
      </c>
      <c r="AF35">
        <v>0</v>
      </c>
      <c r="AG35">
        <v>49.77</v>
      </c>
      <c r="AH35">
        <v>25</v>
      </c>
      <c r="AI35">
        <v>0</v>
      </c>
      <c r="AJ35">
        <v>100.53</v>
      </c>
      <c r="AK35">
        <v>24.89</v>
      </c>
      <c r="AL35">
        <v>171.07</v>
      </c>
      <c r="AM35">
        <v>25.03</v>
      </c>
      <c r="AN35">
        <v>193.3</v>
      </c>
      <c r="AO35">
        <v>0</v>
      </c>
      <c r="AP35">
        <v>0</v>
      </c>
      <c r="AQ35">
        <v>0</v>
      </c>
      <c r="AR35">
        <v>137</v>
      </c>
      <c r="AS35">
        <v>0</v>
      </c>
      <c r="AT35">
        <v>0</v>
      </c>
      <c r="AU35">
        <v>21.81</v>
      </c>
      <c r="AV35">
        <v>48.93</v>
      </c>
      <c r="AW35">
        <v>14.5</v>
      </c>
      <c r="AX35">
        <v>22.83</v>
      </c>
      <c r="AY35">
        <v>99.87</v>
      </c>
      <c r="AZ35">
        <v>54.39</v>
      </c>
      <c r="BA35">
        <v>0</v>
      </c>
      <c r="BB35">
        <v>0</v>
      </c>
      <c r="BC35">
        <v>28.58</v>
      </c>
      <c r="BD35">
        <v>0.98</v>
      </c>
      <c r="BE35">
        <v>0.57999999999999996</v>
      </c>
      <c r="BF35">
        <v>1.01</v>
      </c>
      <c r="BG35">
        <v>0.97</v>
      </c>
      <c r="BH35">
        <v>0.61</v>
      </c>
      <c r="BI35">
        <v>0</v>
      </c>
      <c r="BJ35">
        <v>0.97</v>
      </c>
      <c r="BK35">
        <v>35.590000000000003</v>
      </c>
      <c r="BL35">
        <v>190.99</v>
      </c>
      <c r="BM35">
        <v>7.77</v>
      </c>
      <c r="BN35">
        <v>81.19</v>
      </c>
      <c r="BO35">
        <v>40.590000000000003</v>
      </c>
      <c r="BP35">
        <v>0.61</v>
      </c>
      <c r="BQ35">
        <v>9.8000000000000007</v>
      </c>
      <c r="BR35">
        <v>4.2</v>
      </c>
    </row>
    <row r="36" spans="1:70">
      <c r="A36" t="s">
        <v>331</v>
      </c>
      <c r="G36" t="s">
        <v>78</v>
      </c>
      <c r="H36" s="115">
        <v>915.18000000000018</v>
      </c>
      <c r="I36" s="88">
        <v>268.33</v>
      </c>
      <c r="J36" s="88">
        <v>356.74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0</v>
      </c>
      <c r="AC36">
        <v>49.77</v>
      </c>
      <c r="AD36">
        <v>74.760000000000005</v>
      </c>
      <c r="AE36">
        <v>16.82</v>
      </c>
      <c r="AF36">
        <v>0</v>
      </c>
      <c r="AG36">
        <v>49.77</v>
      </c>
      <c r="AH36">
        <v>25</v>
      </c>
      <c r="AI36">
        <v>0</v>
      </c>
      <c r="AJ36">
        <v>100.53</v>
      </c>
      <c r="AK36">
        <v>24.89</v>
      </c>
      <c r="AL36">
        <v>171.07</v>
      </c>
      <c r="AM36">
        <v>25.03</v>
      </c>
      <c r="AN36">
        <v>193.3</v>
      </c>
      <c r="AO36">
        <v>0</v>
      </c>
      <c r="AP36">
        <v>0</v>
      </c>
      <c r="AQ36">
        <v>0</v>
      </c>
      <c r="AR36">
        <v>137</v>
      </c>
      <c r="AS36">
        <v>0</v>
      </c>
      <c r="AT36">
        <v>0</v>
      </c>
      <c r="AU36">
        <v>21.81</v>
      </c>
      <c r="AV36">
        <v>48.93</v>
      </c>
      <c r="AW36">
        <v>14.5</v>
      </c>
      <c r="AX36">
        <v>22.83</v>
      </c>
      <c r="AY36">
        <v>99.87</v>
      </c>
      <c r="AZ36">
        <v>54.39</v>
      </c>
      <c r="BA36">
        <v>0</v>
      </c>
      <c r="BB36">
        <v>0</v>
      </c>
      <c r="BC36">
        <v>28.58</v>
      </c>
      <c r="BD36">
        <v>0.98</v>
      </c>
      <c r="BE36">
        <v>0.57999999999999996</v>
      </c>
      <c r="BF36">
        <v>1.01</v>
      </c>
      <c r="BG36">
        <v>0.97</v>
      </c>
      <c r="BH36">
        <v>0.61</v>
      </c>
      <c r="BI36">
        <v>0</v>
      </c>
      <c r="BJ36">
        <v>0.97</v>
      </c>
      <c r="BK36">
        <v>35.590000000000003</v>
      </c>
      <c r="BL36">
        <v>190.99</v>
      </c>
      <c r="BM36">
        <v>7.77</v>
      </c>
      <c r="BN36">
        <v>81.19</v>
      </c>
      <c r="BO36">
        <v>40.590000000000003</v>
      </c>
      <c r="BP36">
        <v>0.61</v>
      </c>
      <c r="BQ36">
        <v>11.74</v>
      </c>
      <c r="BR36">
        <v>5.03</v>
      </c>
    </row>
    <row r="37" spans="1:70">
      <c r="A37" t="s">
        <v>332</v>
      </c>
      <c r="G37" t="s">
        <v>79</v>
      </c>
      <c r="H37" s="115">
        <v>917.18000000000018</v>
      </c>
      <c r="I37" s="88">
        <v>269.19</v>
      </c>
      <c r="J37" s="88">
        <v>356.74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0</v>
      </c>
      <c r="AC37">
        <v>49.77</v>
      </c>
      <c r="AD37">
        <v>74.760000000000005</v>
      </c>
      <c r="AE37">
        <v>16.82</v>
      </c>
      <c r="AF37">
        <v>0</v>
      </c>
      <c r="AG37">
        <v>49.77</v>
      </c>
      <c r="AH37">
        <v>25</v>
      </c>
      <c r="AI37">
        <v>0</v>
      </c>
      <c r="AJ37">
        <v>100.53</v>
      </c>
      <c r="AK37">
        <v>24.89</v>
      </c>
      <c r="AL37">
        <v>171.07</v>
      </c>
      <c r="AM37">
        <v>25.03</v>
      </c>
      <c r="AN37">
        <v>193.3</v>
      </c>
      <c r="AO37">
        <v>0</v>
      </c>
      <c r="AP37">
        <v>0</v>
      </c>
      <c r="AQ37">
        <v>0</v>
      </c>
      <c r="AR37">
        <v>137</v>
      </c>
      <c r="AS37">
        <v>0</v>
      </c>
      <c r="AT37">
        <v>0</v>
      </c>
      <c r="AU37">
        <v>21.81</v>
      </c>
      <c r="AV37">
        <v>48.93</v>
      </c>
      <c r="AW37">
        <v>14.5</v>
      </c>
      <c r="AX37">
        <v>22.83</v>
      </c>
      <c r="AY37">
        <v>99.87</v>
      </c>
      <c r="AZ37">
        <v>54.39</v>
      </c>
      <c r="BA37">
        <v>0</v>
      </c>
      <c r="BB37">
        <v>0</v>
      </c>
      <c r="BC37">
        <v>28.58</v>
      </c>
      <c r="BD37">
        <v>0.98</v>
      </c>
      <c r="BE37">
        <v>0.57999999999999996</v>
      </c>
      <c r="BF37">
        <v>1.01</v>
      </c>
      <c r="BG37">
        <v>0.97</v>
      </c>
      <c r="BH37">
        <v>0.61</v>
      </c>
      <c r="BI37">
        <v>0</v>
      </c>
      <c r="BJ37">
        <v>0.97</v>
      </c>
      <c r="BK37">
        <v>35.590000000000003</v>
      </c>
      <c r="BL37">
        <v>190.99</v>
      </c>
      <c r="BM37">
        <v>7.77</v>
      </c>
      <c r="BN37">
        <v>81.19</v>
      </c>
      <c r="BO37">
        <v>40.590000000000003</v>
      </c>
      <c r="BP37">
        <v>0.61</v>
      </c>
      <c r="BQ37">
        <v>13.74</v>
      </c>
      <c r="BR37">
        <v>5.89</v>
      </c>
    </row>
    <row r="38" spans="1:70">
      <c r="A38" t="s">
        <v>333</v>
      </c>
      <c r="G38" t="s">
        <v>80</v>
      </c>
      <c r="H38" s="115">
        <v>920.94000000000017</v>
      </c>
      <c r="I38" s="88">
        <v>270.8</v>
      </c>
      <c r="J38" s="88">
        <v>356.74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0</v>
      </c>
      <c r="AC38">
        <v>49.77</v>
      </c>
      <c r="AD38">
        <v>74.760000000000005</v>
      </c>
      <c r="AE38">
        <v>16.82</v>
      </c>
      <c r="AF38">
        <v>0</v>
      </c>
      <c r="AG38">
        <v>49.77</v>
      </c>
      <c r="AH38">
        <v>25</v>
      </c>
      <c r="AI38">
        <v>0</v>
      </c>
      <c r="AJ38">
        <v>100.53</v>
      </c>
      <c r="AK38">
        <v>24.89</v>
      </c>
      <c r="AL38">
        <v>171.07</v>
      </c>
      <c r="AM38">
        <v>25.03</v>
      </c>
      <c r="AN38">
        <v>193.3</v>
      </c>
      <c r="AO38">
        <v>0</v>
      </c>
      <c r="AP38">
        <v>0</v>
      </c>
      <c r="AQ38">
        <v>0</v>
      </c>
      <c r="AR38">
        <v>137</v>
      </c>
      <c r="AS38">
        <v>0</v>
      </c>
      <c r="AT38">
        <v>0</v>
      </c>
      <c r="AU38">
        <v>21.81</v>
      </c>
      <c r="AV38">
        <v>48.93</v>
      </c>
      <c r="AW38">
        <v>14.5</v>
      </c>
      <c r="AX38">
        <v>22.83</v>
      </c>
      <c r="AY38">
        <v>99.87</v>
      </c>
      <c r="AZ38">
        <v>54.39</v>
      </c>
      <c r="BA38">
        <v>0</v>
      </c>
      <c r="BB38">
        <v>0</v>
      </c>
      <c r="BC38">
        <v>28.58</v>
      </c>
      <c r="BD38">
        <v>0.98</v>
      </c>
      <c r="BE38">
        <v>0.57999999999999996</v>
      </c>
      <c r="BF38">
        <v>1.01</v>
      </c>
      <c r="BG38">
        <v>0.97</v>
      </c>
      <c r="BH38">
        <v>0.61</v>
      </c>
      <c r="BI38">
        <v>0</v>
      </c>
      <c r="BJ38">
        <v>0.97</v>
      </c>
      <c r="BK38">
        <v>35.590000000000003</v>
      </c>
      <c r="BL38">
        <v>190.99</v>
      </c>
      <c r="BM38">
        <v>7.77</v>
      </c>
      <c r="BN38">
        <v>81.19</v>
      </c>
      <c r="BO38">
        <v>40.590000000000003</v>
      </c>
      <c r="BP38">
        <v>0.61</v>
      </c>
      <c r="BQ38">
        <v>17.5</v>
      </c>
      <c r="BR38">
        <v>7.5</v>
      </c>
    </row>
    <row r="39" spans="1:70">
      <c r="A39" t="s">
        <v>334</v>
      </c>
      <c r="G39" t="s">
        <v>81</v>
      </c>
      <c r="H39" s="115">
        <v>923.04000000000019</v>
      </c>
      <c r="I39" s="88">
        <v>271.7</v>
      </c>
      <c r="J39" s="88">
        <v>356.74</v>
      </c>
      <c r="K39" s="88">
        <v>20.299999999999997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0</v>
      </c>
      <c r="AC39">
        <v>49.77</v>
      </c>
      <c r="AD39">
        <v>74.760000000000005</v>
      </c>
      <c r="AE39">
        <v>16.82</v>
      </c>
      <c r="AF39">
        <v>0</v>
      </c>
      <c r="AG39">
        <v>49.77</v>
      </c>
      <c r="AH39">
        <v>25</v>
      </c>
      <c r="AI39">
        <v>0</v>
      </c>
      <c r="AJ39">
        <v>100.53</v>
      </c>
      <c r="AK39">
        <v>24.89</v>
      </c>
      <c r="AL39">
        <v>171.07</v>
      </c>
      <c r="AM39">
        <v>25.03</v>
      </c>
      <c r="AN39">
        <v>193.3</v>
      </c>
      <c r="AO39">
        <v>0</v>
      </c>
      <c r="AP39">
        <v>0</v>
      </c>
      <c r="AQ39">
        <v>0</v>
      </c>
      <c r="AR39">
        <v>137</v>
      </c>
      <c r="AS39">
        <v>0</v>
      </c>
      <c r="AT39">
        <v>0</v>
      </c>
      <c r="AU39">
        <v>21.81</v>
      </c>
      <c r="AV39">
        <v>48.93</v>
      </c>
      <c r="AW39">
        <v>14.5</v>
      </c>
      <c r="AX39">
        <v>22.83</v>
      </c>
      <c r="AY39">
        <v>99.87</v>
      </c>
      <c r="AZ39">
        <v>54.39</v>
      </c>
      <c r="BA39">
        <v>0</v>
      </c>
      <c r="BB39">
        <v>0</v>
      </c>
      <c r="BC39">
        <v>28.58</v>
      </c>
      <c r="BD39">
        <v>0.98</v>
      </c>
      <c r="BE39">
        <v>0.57999999999999996</v>
      </c>
      <c r="BF39">
        <v>1.01</v>
      </c>
      <c r="BG39">
        <v>0.97</v>
      </c>
      <c r="BH39">
        <v>0.61</v>
      </c>
      <c r="BI39">
        <v>19.329999999999998</v>
      </c>
      <c r="BJ39">
        <v>0.97</v>
      </c>
      <c r="BK39">
        <v>35.590000000000003</v>
      </c>
      <c r="BL39">
        <v>190.99</v>
      </c>
      <c r="BM39">
        <v>7.77</v>
      </c>
      <c r="BN39">
        <v>81.19</v>
      </c>
      <c r="BO39">
        <v>40.590000000000003</v>
      </c>
      <c r="BP39">
        <v>0.61</v>
      </c>
      <c r="BQ39">
        <v>19.600000000000001</v>
      </c>
      <c r="BR39">
        <v>8.4</v>
      </c>
    </row>
    <row r="40" spans="1:70">
      <c r="A40" t="s">
        <v>355</v>
      </c>
      <c r="G40" t="s">
        <v>82</v>
      </c>
      <c r="H40" s="115">
        <v>924.44000000000017</v>
      </c>
      <c r="I40" s="88">
        <v>272.3</v>
      </c>
      <c r="J40" s="88">
        <v>356.74</v>
      </c>
      <c r="K40" s="88">
        <v>20.299999999999997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0</v>
      </c>
      <c r="AC40">
        <v>49.77</v>
      </c>
      <c r="AD40">
        <v>74.760000000000005</v>
      </c>
      <c r="AE40">
        <v>16.82</v>
      </c>
      <c r="AF40">
        <v>0</v>
      </c>
      <c r="AG40">
        <v>49.77</v>
      </c>
      <c r="AH40">
        <v>25</v>
      </c>
      <c r="AI40">
        <v>0</v>
      </c>
      <c r="AJ40">
        <v>100.53</v>
      </c>
      <c r="AK40">
        <v>24.89</v>
      </c>
      <c r="AL40">
        <v>171.07</v>
      </c>
      <c r="AM40">
        <v>25.03</v>
      </c>
      <c r="AN40">
        <v>193.3</v>
      </c>
      <c r="AO40">
        <v>0</v>
      </c>
      <c r="AP40">
        <v>0</v>
      </c>
      <c r="AQ40">
        <v>0</v>
      </c>
      <c r="AR40">
        <v>137</v>
      </c>
      <c r="AS40">
        <v>0</v>
      </c>
      <c r="AT40">
        <v>0</v>
      </c>
      <c r="AU40">
        <v>21.81</v>
      </c>
      <c r="AV40">
        <v>48.93</v>
      </c>
      <c r="AW40">
        <v>14.5</v>
      </c>
      <c r="AX40">
        <v>22.83</v>
      </c>
      <c r="AY40">
        <v>99.87</v>
      </c>
      <c r="AZ40">
        <v>54.39</v>
      </c>
      <c r="BA40">
        <v>0</v>
      </c>
      <c r="BB40">
        <v>0</v>
      </c>
      <c r="BC40">
        <v>28.58</v>
      </c>
      <c r="BD40">
        <v>0.98</v>
      </c>
      <c r="BE40">
        <v>0.57999999999999996</v>
      </c>
      <c r="BF40">
        <v>1.01</v>
      </c>
      <c r="BG40">
        <v>0.97</v>
      </c>
      <c r="BH40">
        <v>0.61</v>
      </c>
      <c r="BI40">
        <v>19.329999999999998</v>
      </c>
      <c r="BJ40">
        <v>0.97</v>
      </c>
      <c r="BK40">
        <v>35.590000000000003</v>
      </c>
      <c r="BL40">
        <v>190.99</v>
      </c>
      <c r="BM40">
        <v>7.77</v>
      </c>
      <c r="BN40">
        <v>81.19</v>
      </c>
      <c r="BO40">
        <v>40.590000000000003</v>
      </c>
      <c r="BP40">
        <v>0.61</v>
      </c>
      <c r="BQ40">
        <v>21</v>
      </c>
      <c r="BR40">
        <v>9</v>
      </c>
    </row>
    <row r="41" spans="1:70">
      <c r="A41" t="s">
        <v>356</v>
      </c>
      <c r="G41" t="s">
        <v>83</v>
      </c>
      <c r="H41" s="115">
        <v>926.54000000000019</v>
      </c>
      <c r="I41" s="88">
        <v>273.2</v>
      </c>
      <c r="J41" s="88">
        <v>356.74</v>
      </c>
      <c r="K41" s="88">
        <v>20.299999999999997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0</v>
      </c>
      <c r="AC41">
        <v>49.77</v>
      </c>
      <c r="AD41">
        <v>74.760000000000005</v>
      </c>
      <c r="AE41">
        <v>16.82</v>
      </c>
      <c r="AF41">
        <v>0</v>
      </c>
      <c r="AG41">
        <v>49.77</v>
      </c>
      <c r="AH41">
        <v>25</v>
      </c>
      <c r="AI41">
        <v>0</v>
      </c>
      <c r="AJ41">
        <v>100.53</v>
      </c>
      <c r="AK41">
        <v>24.89</v>
      </c>
      <c r="AL41">
        <v>171.07</v>
      </c>
      <c r="AM41">
        <v>25.03</v>
      </c>
      <c r="AN41">
        <v>193.3</v>
      </c>
      <c r="AO41">
        <v>0</v>
      </c>
      <c r="AP41">
        <v>0</v>
      </c>
      <c r="AQ41">
        <v>0</v>
      </c>
      <c r="AR41">
        <v>137</v>
      </c>
      <c r="AS41">
        <v>0</v>
      </c>
      <c r="AT41">
        <v>0</v>
      </c>
      <c r="AU41">
        <v>21.81</v>
      </c>
      <c r="AV41">
        <v>48.93</v>
      </c>
      <c r="AW41">
        <v>14.5</v>
      </c>
      <c r="AX41">
        <v>22.83</v>
      </c>
      <c r="AY41">
        <v>99.87</v>
      </c>
      <c r="AZ41">
        <v>54.39</v>
      </c>
      <c r="BA41">
        <v>0</v>
      </c>
      <c r="BB41">
        <v>0</v>
      </c>
      <c r="BC41">
        <v>28.58</v>
      </c>
      <c r="BD41">
        <v>0.98</v>
      </c>
      <c r="BE41">
        <v>0.57999999999999996</v>
      </c>
      <c r="BF41">
        <v>1.01</v>
      </c>
      <c r="BG41">
        <v>0.97</v>
      </c>
      <c r="BH41">
        <v>0.61</v>
      </c>
      <c r="BI41">
        <v>19.329999999999998</v>
      </c>
      <c r="BJ41">
        <v>0.97</v>
      </c>
      <c r="BK41">
        <v>35.590000000000003</v>
      </c>
      <c r="BL41">
        <v>190.99</v>
      </c>
      <c r="BM41">
        <v>7.77</v>
      </c>
      <c r="BN41">
        <v>81.19</v>
      </c>
      <c r="BO41">
        <v>40.590000000000003</v>
      </c>
      <c r="BP41">
        <v>0.61</v>
      </c>
      <c r="BQ41">
        <v>23.1</v>
      </c>
      <c r="BR41">
        <v>9.9</v>
      </c>
    </row>
    <row r="42" spans="1:70">
      <c r="A42" t="s">
        <v>357</v>
      </c>
      <c r="G42" t="s">
        <v>84</v>
      </c>
      <c r="H42" s="115">
        <v>928.44000000000017</v>
      </c>
      <c r="I42" s="88">
        <v>274.01</v>
      </c>
      <c r="J42" s="88">
        <v>356.74</v>
      </c>
      <c r="K42" s="88">
        <v>20.299999999999997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0</v>
      </c>
      <c r="AC42">
        <v>49.77</v>
      </c>
      <c r="AD42">
        <v>74.760000000000005</v>
      </c>
      <c r="AE42">
        <v>16.82</v>
      </c>
      <c r="AF42">
        <v>0</v>
      </c>
      <c r="AG42">
        <v>49.77</v>
      </c>
      <c r="AH42">
        <v>25</v>
      </c>
      <c r="AI42">
        <v>0</v>
      </c>
      <c r="AJ42">
        <v>100.53</v>
      </c>
      <c r="AK42">
        <v>24.89</v>
      </c>
      <c r="AL42">
        <v>171.07</v>
      </c>
      <c r="AM42">
        <v>25.03</v>
      </c>
      <c r="AN42">
        <v>193.3</v>
      </c>
      <c r="AO42">
        <v>0</v>
      </c>
      <c r="AP42">
        <v>0</v>
      </c>
      <c r="AQ42">
        <v>0</v>
      </c>
      <c r="AR42">
        <v>137</v>
      </c>
      <c r="AS42">
        <v>0</v>
      </c>
      <c r="AT42">
        <v>0</v>
      </c>
      <c r="AU42">
        <v>21.81</v>
      </c>
      <c r="AV42">
        <v>48.93</v>
      </c>
      <c r="AW42">
        <v>14.5</v>
      </c>
      <c r="AX42">
        <v>22.83</v>
      </c>
      <c r="AY42">
        <v>99.87</v>
      </c>
      <c r="AZ42">
        <v>54.39</v>
      </c>
      <c r="BA42">
        <v>0</v>
      </c>
      <c r="BB42">
        <v>0</v>
      </c>
      <c r="BC42">
        <v>28.58</v>
      </c>
      <c r="BD42">
        <v>0.98</v>
      </c>
      <c r="BE42">
        <v>0.57999999999999996</v>
      </c>
      <c r="BF42">
        <v>1.01</v>
      </c>
      <c r="BG42">
        <v>0.97</v>
      </c>
      <c r="BH42">
        <v>0.61</v>
      </c>
      <c r="BI42">
        <v>19.329999999999998</v>
      </c>
      <c r="BJ42">
        <v>0.97</v>
      </c>
      <c r="BK42">
        <v>35.590000000000003</v>
      </c>
      <c r="BL42">
        <v>190.99</v>
      </c>
      <c r="BM42">
        <v>7.77</v>
      </c>
      <c r="BN42">
        <v>81.19</v>
      </c>
      <c r="BO42">
        <v>40.590000000000003</v>
      </c>
      <c r="BP42">
        <v>0.61</v>
      </c>
      <c r="BQ42">
        <v>25</v>
      </c>
      <c r="BR42">
        <v>10.71</v>
      </c>
    </row>
    <row r="43" spans="1:70">
      <c r="A43" t="s">
        <v>363</v>
      </c>
      <c r="G43" t="s">
        <v>85</v>
      </c>
      <c r="H43" s="115">
        <v>935.79000000000019</v>
      </c>
      <c r="I43" s="88">
        <v>274.98</v>
      </c>
      <c r="J43" s="88">
        <v>356.64</v>
      </c>
      <c r="K43" s="88">
        <v>20.299999999999997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0</v>
      </c>
      <c r="AC43">
        <v>49.77</v>
      </c>
      <c r="AD43">
        <v>74.760000000000005</v>
      </c>
      <c r="AE43">
        <v>16.82</v>
      </c>
      <c r="AF43">
        <v>0</v>
      </c>
      <c r="AG43">
        <v>49.77</v>
      </c>
      <c r="AH43">
        <v>25</v>
      </c>
      <c r="AI43">
        <v>0</v>
      </c>
      <c r="AJ43">
        <v>100.53</v>
      </c>
      <c r="AK43">
        <v>24.89</v>
      </c>
      <c r="AL43">
        <v>171.07</v>
      </c>
      <c r="AM43">
        <v>25.03</v>
      </c>
      <c r="AN43">
        <v>193.3</v>
      </c>
      <c r="AO43">
        <v>0</v>
      </c>
      <c r="AP43">
        <v>0</v>
      </c>
      <c r="AQ43">
        <v>0</v>
      </c>
      <c r="AR43">
        <v>137</v>
      </c>
      <c r="AS43">
        <v>0</v>
      </c>
      <c r="AT43">
        <v>0</v>
      </c>
      <c r="AU43">
        <v>21.81</v>
      </c>
      <c r="AV43">
        <v>48.93</v>
      </c>
      <c r="AW43">
        <v>14.5</v>
      </c>
      <c r="AX43">
        <v>22.83</v>
      </c>
      <c r="AY43">
        <v>99.87</v>
      </c>
      <c r="AZ43">
        <v>54.39</v>
      </c>
      <c r="BA43">
        <v>0</v>
      </c>
      <c r="BB43">
        <v>0</v>
      </c>
      <c r="BC43">
        <v>28.58</v>
      </c>
      <c r="BD43">
        <v>6.07</v>
      </c>
      <c r="BE43">
        <v>0.57999999999999996</v>
      </c>
      <c r="BF43">
        <v>1.01</v>
      </c>
      <c r="BG43">
        <v>0.97</v>
      </c>
      <c r="BH43">
        <v>0.61</v>
      </c>
      <c r="BI43">
        <v>19.329999999999998</v>
      </c>
      <c r="BJ43">
        <v>0.97</v>
      </c>
      <c r="BK43">
        <v>35.590000000000003</v>
      </c>
      <c r="BL43">
        <v>190.99</v>
      </c>
      <c r="BM43">
        <v>7.67</v>
      </c>
      <c r="BN43">
        <v>81.19</v>
      </c>
      <c r="BO43">
        <v>40.590000000000003</v>
      </c>
      <c r="BP43">
        <v>0.61</v>
      </c>
      <c r="BQ43">
        <v>27.26</v>
      </c>
      <c r="BR43">
        <v>11.68</v>
      </c>
    </row>
    <row r="44" spans="1:70">
      <c r="A44" t="s">
        <v>367</v>
      </c>
      <c r="G44" t="s">
        <v>86</v>
      </c>
      <c r="H44" s="115">
        <v>937.7800000000002</v>
      </c>
      <c r="I44" s="88">
        <v>275.83</v>
      </c>
      <c r="J44" s="88">
        <v>356.64</v>
      </c>
      <c r="K44" s="88">
        <v>20.299999999999997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0</v>
      </c>
      <c r="AC44">
        <v>49.77</v>
      </c>
      <c r="AD44">
        <v>74.760000000000005</v>
      </c>
      <c r="AE44">
        <v>16.82</v>
      </c>
      <c r="AF44">
        <v>0</v>
      </c>
      <c r="AG44">
        <v>49.77</v>
      </c>
      <c r="AH44">
        <v>25</v>
      </c>
      <c r="AI44">
        <v>0</v>
      </c>
      <c r="AJ44">
        <v>100.53</v>
      </c>
      <c r="AK44">
        <v>24.89</v>
      </c>
      <c r="AL44">
        <v>171.07</v>
      </c>
      <c r="AM44">
        <v>25.03</v>
      </c>
      <c r="AN44">
        <v>193.3</v>
      </c>
      <c r="AO44">
        <v>0</v>
      </c>
      <c r="AP44">
        <v>0</v>
      </c>
      <c r="AQ44">
        <v>0</v>
      </c>
      <c r="AR44">
        <v>137</v>
      </c>
      <c r="AS44">
        <v>0</v>
      </c>
      <c r="AT44">
        <v>0</v>
      </c>
      <c r="AU44">
        <v>21.81</v>
      </c>
      <c r="AV44">
        <v>48.93</v>
      </c>
      <c r="AW44">
        <v>14.5</v>
      </c>
      <c r="AX44">
        <v>22.83</v>
      </c>
      <c r="AY44">
        <v>99.87</v>
      </c>
      <c r="AZ44">
        <v>54.39</v>
      </c>
      <c r="BA44">
        <v>0</v>
      </c>
      <c r="BB44">
        <v>0</v>
      </c>
      <c r="BC44">
        <v>28.58</v>
      </c>
      <c r="BD44">
        <v>6.07</v>
      </c>
      <c r="BE44">
        <v>0.57999999999999996</v>
      </c>
      <c r="BF44">
        <v>1.01</v>
      </c>
      <c r="BG44">
        <v>0.97</v>
      </c>
      <c r="BH44">
        <v>0.61</v>
      </c>
      <c r="BI44">
        <v>19.329999999999998</v>
      </c>
      <c r="BJ44">
        <v>0.97</v>
      </c>
      <c r="BK44">
        <v>35.590000000000003</v>
      </c>
      <c r="BL44">
        <v>190.99</v>
      </c>
      <c r="BM44">
        <v>7.67</v>
      </c>
      <c r="BN44">
        <v>81.19</v>
      </c>
      <c r="BO44">
        <v>40.590000000000003</v>
      </c>
      <c r="BP44">
        <v>0.61</v>
      </c>
      <c r="BQ44">
        <v>29.25</v>
      </c>
      <c r="BR44">
        <v>12.53</v>
      </c>
    </row>
    <row r="45" spans="1:70">
      <c r="A45" t="s">
        <v>390</v>
      </c>
      <c r="G45" t="s">
        <v>87</v>
      </c>
      <c r="H45" s="115">
        <v>939.61000000000024</v>
      </c>
      <c r="I45" s="88">
        <v>276.62</v>
      </c>
      <c r="J45" s="88">
        <v>356.64</v>
      </c>
      <c r="K45" s="88">
        <v>20.299999999999997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0</v>
      </c>
      <c r="AC45">
        <v>49.77</v>
      </c>
      <c r="AD45">
        <v>74.760000000000005</v>
      </c>
      <c r="AE45">
        <v>16.82</v>
      </c>
      <c r="AF45">
        <v>0</v>
      </c>
      <c r="AG45">
        <v>49.77</v>
      </c>
      <c r="AH45">
        <v>25</v>
      </c>
      <c r="AI45">
        <v>0</v>
      </c>
      <c r="AJ45">
        <v>100.53</v>
      </c>
      <c r="AK45">
        <v>24.89</v>
      </c>
      <c r="AL45">
        <v>171.07</v>
      </c>
      <c r="AM45">
        <v>25.03</v>
      </c>
      <c r="AN45">
        <v>193.3</v>
      </c>
      <c r="AO45">
        <v>0</v>
      </c>
      <c r="AP45">
        <v>0</v>
      </c>
      <c r="AQ45">
        <v>0</v>
      </c>
      <c r="AR45">
        <v>137</v>
      </c>
      <c r="AS45">
        <v>0</v>
      </c>
      <c r="AT45">
        <v>0</v>
      </c>
      <c r="AU45">
        <v>21.81</v>
      </c>
      <c r="AV45">
        <v>48.93</v>
      </c>
      <c r="AW45">
        <v>14.5</v>
      </c>
      <c r="AX45">
        <v>22.83</v>
      </c>
      <c r="AY45">
        <v>99.87</v>
      </c>
      <c r="AZ45">
        <v>54.39</v>
      </c>
      <c r="BA45">
        <v>0</v>
      </c>
      <c r="BB45">
        <v>0</v>
      </c>
      <c r="BC45">
        <v>28.58</v>
      </c>
      <c r="BD45">
        <v>6.07</v>
      </c>
      <c r="BE45">
        <v>0.57999999999999996</v>
      </c>
      <c r="BF45">
        <v>1.01</v>
      </c>
      <c r="BG45">
        <v>0.97</v>
      </c>
      <c r="BH45">
        <v>0.61</v>
      </c>
      <c r="BI45">
        <v>19.329999999999998</v>
      </c>
      <c r="BJ45">
        <v>0.97</v>
      </c>
      <c r="BK45">
        <v>35.590000000000003</v>
      </c>
      <c r="BL45">
        <v>190.99</v>
      </c>
      <c r="BM45">
        <v>7.67</v>
      </c>
      <c r="BN45">
        <v>81.19</v>
      </c>
      <c r="BO45">
        <v>40.590000000000003</v>
      </c>
      <c r="BP45">
        <v>0.61</v>
      </c>
      <c r="BQ45">
        <v>31.08</v>
      </c>
      <c r="BR45">
        <v>13.32</v>
      </c>
    </row>
    <row r="46" spans="1:70">
      <c r="A46" t="s">
        <v>391</v>
      </c>
      <c r="G46" t="s">
        <v>88</v>
      </c>
      <c r="H46" s="115">
        <v>941.30000000000018</v>
      </c>
      <c r="I46" s="88">
        <v>277.34000000000003</v>
      </c>
      <c r="J46" s="88">
        <v>356.64</v>
      </c>
      <c r="K46" s="88">
        <v>20.299999999999997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0</v>
      </c>
      <c r="AC46">
        <v>49.77</v>
      </c>
      <c r="AD46">
        <v>74.760000000000005</v>
      </c>
      <c r="AE46">
        <v>16.82</v>
      </c>
      <c r="AF46">
        <v>0</v>
      </c>
      <c r="AG46">
        <v>49.77</v>
      </c>
      <c r="AH46">
        <v>25</v>
      </c>
      <c r="AI46">
        <v>0</v>
      </c>
      <c r="AJ46">
        <v>100.53</v>
      </c>
      <c r="AK46">
        <v>24.89</v>
      </c>
      <c r="AL46">
        <v>171.07</v>
      </c>
      <c r="AM46">
        <v>25.03</v>
      </c>
      <c r="AN46">
        <v>193.3</v>
      </c>
      <c r="AO46">
        <v>0</v>
      </c>
      <c r="AP46">
        <v>0</v>
      </c>
      <c r="AQ46">
        <v>0</v>
      </c>
      <c r="AR46">
        <v>137</v>
      </c>
      <c r="AS46">
        <v>0</v>
      </c>
      <c r="AT46">
        <v>0</v>
      </c>
      <c r="AU46">
        <v>21.81</v>
      </c>
      <c r="AV46">
        <v>48.93</v>
      </c>
      <c r="AW46">
        <v>14.5</v>
      </c>
      <c r="AX46">
        <v>22.83</v>
      </c>
      <c r="AY46">
        <v>99.87</v>
      </c>
      <c r="AZ46">
        <v>54.39</v>
      </c>
      <c r="BA46">
        <v>0</v>
      </c>
      <c r="BB46">
        <v>0</v>
      </c>
      <c r="BC46">
        <v>28.58</v>
      </c>
      <c r="BD46">
        <v>6.07</v>
      </c>
      <c r="BE46">
        <v>0.57999999999999996</v>
      </c>
      <c r="BF46">
        <v>1.01</v>
      </c>
      <c r="BG46">
        <v>0.97</v>
      </c>
      <c r="BH46">
        <v>0.61</v>
      </c>
      <c r="BI46">
        <v>19.329999999999998</v>
      </c>
      <c r="BJ46">
        <v>0.97</v>
      </c>
      <c r="BK46">
        <v>35.590000000000003</v>
      </c>
      <c r="BL46">
        <v>190.99</v>
      </c>
      <c r="BM46">
        <v>7.67</v>
      </c>
      <c r="BN46">
        <v>81.19</v>
      </c>
      <c r="BO46">
        <v>40.590000000000003</v>
      </c>
      <c r="BP46">
        <v>0.61</v>
      </c>
      <c r="BQ46">
        <v>32.770000000000003</v>
      </c>
      <c r="BR46">
        <v>14.04</v>
      </c>
    </row>
    <row r="47" spans="1:70">
      <c r="A47" t="s">
        <v>395</v>
      </c>
      <c r="G47" t="s">
        <v>89</v>
      </c>
      <c r="H47" s="115">
        <v>942.75000000000023</v>
      </c>
      <c r="I47" s="88">
        <v>277.96000000000004</v>
      </c>
      <c r="J47" s="88">
        <v>356.64</v>
      </c>
      <c r="K47" s="88">
        <v>20.299999999999997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0</v>
      </c>
      <c r="AC47">
        <v>49.77</v>
      </c>
      <c r="AD47">
        <v>74.760000000000005</v>
      </c>
      <c r="AE47">
        <v>16.82</v>
      </c>
      <c r="AF47">
        <v>0</v>
      </c>
      <c r="AG47">
        <v>49.77</v>
      </c>
      <c r="AH47">
        <v>25</v>
      </c>
      <c r="AI47">
        <v>0</v>
      </c>
      <c r="AJ47">
        <v>100.53</v>
      </c>
      <c r="AK47">
        <v>24.89</v>
      </c>
      <c r="AL47">
        <v>171.07</v>
      </c>
      <c r="AM47">
        <v>25.03</v>
      </c>
      <c r="AN47">
        <v>193.3</v>
      </c>
      <c r="AO47">
        <v>0</v>
      </c>
      <c r="AP47">
        <v>0</v>
      </c>
      <c r="AQ47">
        <v>0</v>
      </c>
      <c r="AR47">
        <v>137</v>
      </c>
      <c r="AS47">
        <v>0</v>
      </c>
      <c r="AT47">
        <v>0</v>
      </c>
      <c r="AU47">
        <v>21.81</v>
      </c>
      <c r="AV47">
        <v>48.93</v>
      </c>
      <c r="AW47">
        <v>14.5</v>
      </c>
      <c r="AX47">
        <v>22.83</v>
      </c>
      <c r="AY47">
        <v>99.87</v>
      </c>
      <c r="AZ47">
        <v>54.39</v>
      </c>
      <c r="BA47">
        <v>0</v>
      </c>
      <c r="BB47">
        <v>0</v>
      </c>
      <c r="BC47">
        <v>28.58</v>
      </c>
      <c r="BD47">
        <v>6.07</v>
      </c>
      <c r="BE47">
        <v>0.57999999999999996</v>
      </c>
      <c r="BF47">
        <v>1.01</v>
      </c>
      <c r="BG47">
        <v>0.97</v>
      </c>
      <c r="BH47">
        <v>0.61</v>
      </c>
      <c r="BI47">
        <v>19.329999999999998</v>
      </c>
      <c r="BJ47">
        <v>0.97</v>
      </c>
      <c r="BK47">
        <v>35.590000000000003</v>
      </c>
      <c r="BL47">
        <v>190.99</v>
      </c>
      <c r="BM47">
        <v>7.67</v>
      </c>
      <c r="BN47">
        <v>81.19</v>
      </c>
      <c r="BO47">
        <v>40.590000000000003</v>
      </c>
      <c r="BP47">
        <v>0.61</v>
      </c>
      <c r="BQ47">
        <v>34.22</v>
      </c>
      <c r="BR47">
        <v>14.66</v>
      </c>
    </row>
    <row r="48" spans="1:70">
      <c r="A48" t="s">
        <v>399</v>
      </c>
      <c r="G48" t="s">
        <v>90</v>
      </c>
      <c r="H48" s="115">
        <v>943.98000000000025</v>
      </c>
      <c r="I48" s="88">
        <v>278.5</v>
      </c>
      <c r="J48" s="88">
        <v>356.64</v>
      </c>
      <c r="K48" s="88">
        <v>20.299999999999997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0</v>
      </c>
      <c r="AC48">
        <v>49.77</v>
      </c>
      <c r="AD48">
        <v>74.760000000000005</v>
      </c>
      <c r="AE48">
        <v>16.82</v>
      </c>
      <c r="AF48">
        <v>0</v>
      </c>
      <c r="AG48">
        <v>49.77</v>
      </c>
      <c r="AH48">
        <v>25</v>
      </c>
      <c r="AI48">
        <v>0</v>
      </c>
      <c r="AJ48">
        <v>100.53</v>
      </c>
      <c r="AK48">
        <v>24.89</v>
      </c>
      <c r="AL48">
        <v>171.07</v>
      </c>
      <c r="AM48">
        <v>25.03</v>
      </c>
      <c r="AN48">
        <v>193.3</v>
      </c>
      <c r="AO48">
        <v>0</v>
      </c>
      <c r="AP48">
        <v>0</v>
      </c>
      <c r="AQ48">
        <v>0</v>
      </c>
      <c r="AR48">
        <v>137</v>
      </c>
      <c r="AS48">
        <v>0</v>
      </c>
      <c r="AT48">
        <v>0</v>
      </c>
      <c r="AU48">
        <v>21.81</v>
      </c>
      <c r="AV48">
        <v>48.93</v>
      </c>
      <c r="AW48">
        <v>14.5</v>
      </c>
      <c r="AX48">
        <v>22.83</v>
      </c>
      <c r="AY48">
        <v>99.87</v>
      </c>
      <c r="AZ48">
        <v>54.39</v>
      </c>
      <c r="BA48">
        <v>0</v>
      </c>
      <c r="BB48">
        <v>0</v>
      </c>
      <c r="BC48">
        <v>28.58</v>
      </c>
      <c r="BD48">
        <v>6.07</v>
      </c>
      <c r="BE48">
        <v>0.57999999999999996</v>
      </c>
      <c r="BF48">
        <v>1.01</v>
      </c>
      <c r="BG48">
        <v>0.97</v>
      </c>
      <c r="BH48">
        <v>0.61</v>
      </c>
      <c r="BI48">
        <v>19.329999999999998</v>
      </c>
      <c r="BJ48">
        <v>0.97</v>
      </c>
      <c r="BK48">
        <v>35.590000000000003</v>
      </c>
      <c r="BL48">
        <v>190.99</v>
      </c>
      <c r="BM48">
        <v>7.67</v>
      </c>
      <c r="BN48">
        <v>81.19</v>
      </c>
      <c r="BO48">
        <v>40.590000000000003</v>
      </c>
      <c r="BP48">
        <v>0.61</v>
      </c>
      <c r="BQ48">
        <v>35.450000000000003</v>
      </c>
      <c r="BR48">
        <v>15.2</v>
      </c>
    </row>
    <row r="49" spans="1:70">
      <c r="A49" t="s">
        <v>400</v>
      </c>
      <c r="G49" t="s">
        <v>91</v>
      </c>
      <c r="H49" s="115">
        <v>945.08000000000015</v>
      </c>
      <c r="I49" s="88">
        <v>278.96000000000004</v>
      </c>
      <c r="J49" s="88">
        <v>356.64</v>
      </c>
      <c r="K49" s="88">
        <v>20.299999999999997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0</v>
      </c>
      <c r="AC49">
        <v>49.77</v>
      </c>
      <c r="AD49">
        <v>74.760000000000005</v>
      </c>
      <c r="AE49">
        <v>16.82</v>
      </c>
      <c r="AF49">
        <v>0</v>
      </c>
      <c r="AG49">
        <v>49.77</v>
      </c>
      <c r="AH49">
        <v>25</v>
      </c>
      <c r="AI49">
        <v>0</v>
      </c>
      <c r="AJ49">
        <v>100.53</v>
      </c>
      <c r="AK49">
        <v>24.89</v>
      </c>
      <c r="AL49">
        <v>171.07</v>
      </c>
      <c r="AM49">
        <v>25.03</v>
      </c>
      <c r="AN49">
        <v>193.3</v>
      </c>
      <c r="AO49">
        <v>0</v>
      </c>
      <c r="AP49">
        <v>0</v>
      </c>
      <c r="AQ49">
        <v>0</v>
      </c>
      <c r="AR49">
        <v>137</v>
      </c>
      <c r="AS49">
        <v>0</v>
      </c>
      <c r="AT49">
        <v>0</v>
      </c>
      <c r="AU49">
        <v>21.81</v>
      </c>
      <c r="AV49">
        <v>48.93</v>
      </c>
      <c r="AW49">
        <v>14.5</v>
      </c>
      <c r="AX49">
        <v>22.83</v>
      </c>
      <c r="AY49">
        <v>99.87</v>
      </c>
      <c r="AZ49">
        <v>54.39</v>
      </c>
      <c r="BA49">
        <v>0</v>
      </c>
      <c r="BB49">
        <v>0</v>
      </c>
      <c r="BC49">
        <v>28.58</v>
      </c>
      <c r="BD49">
        <v>6.07</v>
      </c>
      <c r="BE49">
        <v>0.57999999999999996</v>
      </c>
      <c r="BF49">
        <v>1.01</v>
      </c>
      <c r="BG49">
        <v>0.97</v>
      </c>
      <c r="BH49">
        <v>0.61</v>
      </c>
      <c r="BI49">
        <v>19.329999999999998</v>
      </c>
      <c r="BJ49">
        <v>0.97</v>
      </c>
      <c r="BK49">
        <v>35.590000000000003</v>
      </c>
      <c r="BL49">
        <v>190.99</v>
      </c>
      <c r="BM49">
        <v>7.67</v>
      </c>
      <c r="BN49">
        <v>81.19</v>
      </c>
      <c r="BO49">
        <v>40.590000000000003</v>
      </c>
      <c r="BP49">
        <v>0.61</v>
      </c>
      <c r="BQ49">
        <v>36.549999999999997</v>
      </c>
      <c r="BR49">
        <v>15.66</v>
      </c>
    </row>
    <row r="50" spans="1:70">
      <c r="A50" t="s">
        <v>401</v>
      </c>
      <c r="G50" t="s">
        <v>92</v>
      </c>
      <c r="H50" s="115">
        <v>945.08000000000015</v>
      </c>
      <c r="I50" s="88">
        <v>278.96000000000004</v>
      </c>
      <c r="J50" s="88">
        <v>356.64</v>
      </c>
      <c r="K50" s="88">
        <v>20.299999999999997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0</v>
      </c>
      <c r="AC50">
        <v>49.77</v>
      </c>
      <c r="AD50">
        <v>74.760000000000005</v>
      </c>
      <c r="AE50">
        <v>16.82</v>
      </c>
      <c r="AF50">
        <v>0</v>
      </c>
      <c r="AG50">
        <v>49.77</v>
      </c>
      <c r="AH50">
        <v>25</v>
      </c>
      <c r="AI50">
        <v>0</v>
      </c>
      <c r="AJ50">
        <v>100.53</v>
      </c>
      <c r="AK50">
        <v>24.89</v>
      </c>
      <c r="AL50">
        <v>171.07</v>
      </c>
      <c r="AM50">
        <v>25.03</v>
      </c>
      <c r="AN50">
        <v>193.3</v>
      </c>
      <c r="AO50">
        <v>0</v>
      </c>
      <c r="AP50">
        <v>0</v>
      </c>
      <c r="AQ50">
        <v>0</v>
      </c>
      <c r="AR50">
        <v>137</v>
      </c>
      <c r="AS50">
        <v>0</v>
      </c>
      <c r="AT50">
        <v>0</v>
      </c>
      <c r="AU50">
        <v>21.81</v>
      </c>
      <c r="AV50">
        <v>48.93</v>
      </c>
      <c r="AW50">
        <v>14.5</v>
      </c>
      <c r="AX50">
        <v>22.83</v>
      </c>
      <c r="AY50">
        <v>99.87</v>
      </c>
      <c r="AZ50">
        <v>54.39</v>
      </c>
      <c r="BA50">
        <v>0</v>
      </c>
      <c r="BB50">
        <v>0</v>
      </c>
      <c r="BC50">
        <v>28.58</v>
      </c>
      <c r="BD50">
        <v>6.07</v>
      </c>
      <c r="BE50">
        <v>0.57999999999999996</v>
      </c>
      <c r="BF50">
        <v>1.01</v>
      </c>
      <c r="BG50">
        <v>0.97</v>
      </c>
      <c r="BH50">
        <v>0.61</v>
      </c>
      <c r="BI50">
        <v>19.329999999999998</v>
      </c>
      <c r="BJ50">
        <v>0.97</v>
      </c>
      <c r="BK50">
        <v>35.590000000000003</v>
      </c>
      <c r="BL50">
        <v>190.99</v>
      </c>
      <c r="BM50">
        <v>7.67</v>
      </c>
      <c r="BN50">
        <v>81.19</v>
      </c>
      <c r="BO50">
        <v>40.590000000000003</v>
      </c>
      <c r="BP50">
        <v>0.61</v>
      </c>
      <c r="BQ50">
        <v>36.549999999999997</v>
      </c>
      <c r="BR50">
        <v>15.66</v>
      </c>
    </row>
    <row r="51" spans="1:70">
      <c r="A51" t="s">
        <v>403</v>
      </c>
      <c r="G51" t="s">
        <v>93</v>
      </c>
      <c r="H51" s="115">
        <v>945.08000000000015</v>
      </c>
      <c r="I51" s="88">
        <v>278.96000000000004</v>
      </c>
      <c r="J51" s="88">
        <v>356.56000000000006</v>
      </c>
      <c r="K51" s="88">
        <v>20.299999999999997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0</v>
      </c>
      <c r="AC51">
        <v>49.77</v>
      </c>
      <c r="AD51">
        <v>74.760000000000005</v>
      </c>
      <c r="AE51">
        <v>16.82</v>
      </c>
      <c r="AF51">
        <v>0</v>
      </c>
      <c r="AG51">
        <v>49.77</v>
      </c>
      <c r="AH51">
        <v>25</v>
      </c>
      <c r="AI51">
        <v>0</v>
      </c>
      <c r="AJ51">
        <v>100.53</v>
      </c>
      <c r="AK51">
        <v>24.89</v>
      </c>
      <c r="AL51">
        <v>171.07</v>
      </c>
      <c r="AM51">
        <v>25.03</v>
      </c>
      <c r="AN51">
        <v>193.3</v>
      </c>
      <c r="AO51">
        <v>0</v>
      </c>
      <c r="AP51">
        <v>0</v>
      </c>
      <c r="AQ51">
        <v>0</v>
      </c>
      <c r="AR51">
        <v>137</v>
      </c>
      <c r="AS51">
        <v>0</v>
      </c>
      <c r="AT51">
        <v>0</v>
      </c>
      <c r="AU51">
        <v>21.81</v>
      </c>
      <c r="AV51">
        <v>48.93</v>
      </c>
      <c r="AW51">
        <v>14.5</v>
      </c>
      <c r="AX51">
        <v>22.83</v>
      </c>
      <c r="AY51">
        <v>99.87</v>
      </c>
      <c r="AZ51">
        <v>54.39</v>
      </c>
      <c r="BA51">
        <v>0</v>
      </c>
      <c r="BB51">
        <v>0</v>
      </c>
      <c r="BC51">
        <v>28.58</v>
      </c>
      <c r="BD51">
        <v>6.07</v>
      </c>
      <c r="BE51">
        <v>0.57999999999999996</v>
      </c>
      <c r="BF51">
        <v>1.01</v>
      </c>
      <c r="BG51">
        <v>0.97</v>
      </c>
      <c r="BH51">
        <v>0.61</v>
      </c>
      <c r="BI51">
        <v>19.329999999999998</v>
      </c>
      <c r="BJ51">
        <v>0.97</v>
      </c>
      <c r="BK51">
        <v>35.590000000000003</v>
      </c>
      <c r="BL51">
        <v>190.99</v>
      </c>
      <c r="BM51">
        <v>7.59</v>
      </c>
      <c r="BN51">
        <v>81.19</v>
      </c>
      <c r="BO51">
        <v>40.590000000000003</v>
      </c>
      <c r="BP51">
        <v>0.61</v>
      </c>
      <c r="BQ51">
        <v>36.549999999999997</v>
      </c>
      <c r="BR51">
        <v>15.66</v>
      </c>
    </row>
    <row r="52" spans="1:70">
      <c r="A52" t="s">
        <v>404</v>
      </c>
      <c r="G52" t="s">
        <v>94</v>
      </c>
      <c r="H52" s="115">
        <v>945.08000000000015</v>
      </c>
      <c r="I52" s="88">
        <v>278.96000000000004</v>
      </c>
      <c r="J52" s="88">
        <v>356.56000000000006</v>
      </c>
      <c r="K52" s="88">
        <v>20.299999999999997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0</v>
      </c>
      <c r="AC52">
        <v>49.77</v>
      </c>
      <c r="AD52">
        <v>74.760000000000005</v>
      </c>
      <c r="AE52">
        <v>16.82</v>
      </c>
      <c r="AF52">
        <v>0</v>
      </c>
      <c r="AG52">
        <v>49.77</v>
      </c>
      <c r="AH52">
        <v>25</v>
      </c>
      <c r="AI52">
        <v>0</v>
      </c>
      <c r="AJ52">
        <v>100.53</v>
      </c>
      <c r="AK52">
        <v>24.89</v>
      </c>
      <c r="AL52">
        <v>171.07</v>
      </c>
      <c r="AM52">
        <v>25.03</v>
      </c>
      <c r="AN52">
        <v>193.3</v>
      </c>
      <c r="AO52">
        <v>0</v>
      </c>
      <c r="AP52">
        <v>0</v>
      </c>
      <c r="AQ52">
        <v>0</v>
      </c>
      <c r="AR52">
        <v>137</v>
      </c>
      <c r="AS52">
        <v>0</v>
      </c>
      <c r="AT52">
        <v>0</v>
      </c>
      <c r="AU52">
        <v>21.81</v>
      </c>
      <c r="AV52">
        <v>48.93</v>
      </c>
      <c r="AW52">
        <v>14.5</v>
      </c>
      <c r="AX52">
        <v>22.83</v>
      </c>
      <c r="AY52">
        <v>99.87</v>
      </c>
      <c r="AZ52">
        <v>54.39</v>
      </c>
      <c r="BA52">
        <v>0</v>
      </c>
      <c r="BB52">
        <v>0</v>
      </c>
      <c r="BC52">
        <v>28.58</v>
      </c>
      <c r="BD52">
        <v>6.07</v>
      </c>
      <c r="BE52">
        <v>0.57999999999999996</v>
      </c>
      <c r="BF52">
        <v>1.01</v>
      </c>
      <c r="BG52">
        <v>0.97</v>
      </c>
      <c r="BH52">
        <v>0.61</v>
      </c>
      <c r="BI52">
        <v>19.329999999999998</v>
      </c>
      <c r="BJ52">
        <v>0.97</v>
      </c>
      <c r="BK52">
        <v>35.590000000000003</v>
      </c>
      <c r="BL52">
        <v>190.99</v>
      </c>
      <c r="BM52">
        <v>7.59</v>
      </c>
      <c r="BN52">
        <v>81.19</v>
      </c>
      <c r="BO52">
        <v>40.590000000000003</v>
      </c>
      <c r="BP52">
        <v>0.61</v>
      </c>
      <c r="BQ52">
        <v>36.549999999999997</v>
      </c>
      <c r="BR52">
        <v>15.66</v>
      </c>
    </row>
    <row r="53" spans="1:70">
      <c r="G53" t="s">
        <v>95</v>
      </c>
      <c r="H53" s="115">
        <v>945.08000000000015</v>
      </c>
      <c r="I53" s="88">
        <v>278.96000000000004</v>
      </c>
      <c r="J53" s="88">
        <v>356.56000000000006</v>
      </c>
      <c r="K53" s="88">
        <v>20.299999999999997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0</v>
      </c>
      <c r="AC53">
        <v>49.77</v>
      </c>
      <c r="AD53">
        <v>74.760000000000005</v>
      </c>
      <c r="AE53">
        <v>16.82</v>
      </c>
      <c r="AF53">
        <v>0</v>
      </c>
      <c r="AG53">
        <v>49.77</v>
      </c>
      <c r="AH53">
        <v>25</v>
      </c>
      <c r="AI53">
        <v>0</v>
      </c>
      <c r="AJ53">
        <v>100.53</v>
      </c>
      <c r="AK53">
        <v>24.89</v>
      </c>
      <c r="AL53">
        <v>171.07</v>
      </c>
      <c r="AM53">
        <v>25.03</v>
      </c>
      <c r="AN53">
        <v>193.3</v>
      </c>
      <c r="AO53">
        <v>0</v>
      </c>
      <c r="AP53">
        <v>0</v>
      </c>
      <c r="AQ53">
        <v>0</v>
      </c>
      <c r="AR53">
        <v>137</v>
      </c>
      <c r="AS53">
        <v>0</v>
      </c>
      <c r="AT53">
        <v>0</v>
      </c>
      <c r="AU53">
        <v>21.81</v>
      </c>
      <c r="AV53">
        <v>48.93</v>
      </c>
      <c r="AW53">
        <v>14.5</v>
      </c>
      <c r="AX53">
        <v>22.83</v>
      </c>
      <c r="AY53">
        <v>99.87</v>
      </c>
      <c r="AZ53">
        <v>54.39</v>
      </c>
      <c r="BA53">
        <v>0</v>
      </c>
      <c r="BB53">
        <v>0</v>
      </c>
      <c r="BC53">
        <v>28.58</v>
      </c>
      <c r="BD53">
        <v>6.07</v>
      </c>
      <c r="BE53">
        <v>0.57999999999999996</v>
      </c>
      <c r="BF53">
        <v>1.01</v>
      </c>
      <c r="BG53">
        <v>0.97</v>
      </c>
      <c r="BH53">
        <v>0.61</v>
      </c>
      <c r="BI53">
        <v>19.329999999999998</v>
      </c>
      <c r="BJ53">
        <v>0.97</v>
      </c>
      <c r="BK53">
        <v>35.590000000000003</v>
      </c>
      <c r="BL53">
        <v>190.99</v>
      </c>
      <c r="BM53">
        <v>7.59</v>
      </c>
      <c r="BN53">
        <v>81.19</v>
      </c>
      <c r="BO53">
        <v>40.590000000000003</v>
      </c>
      <c r="BP53">
        <v>0.61</v>
      </c>
      <c r="BQ53">
        <v>36.549999999999997</v>
      </c>
      <c r="BR53">
        <v>15.66</v>
      </c>
    </row>
    <row r="54" spans="1:70">
      <c r="G54" t="s">
        <v>96</v>
      </c>
      <c r="H54" s="115">
        <v>945.08000000000015</v>
      </c>
      <c r="I54" s="88">
        <v>278.96000000000004</v>
      </c>
      <c r="J54" s="88">
        <v>356.56000000000006</v>
      </c>
      <c r="K54" s="88">
        <v>20.299999999999997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0</v>
      </c>
      <c r="AC54">
        <v>49.77</v>
      </c>
      <c r="AD54">
        <v>74.760000000000005</v>
      </c>
      <c r="AE54">
        <v>16.82</v>
      </c>
      <c r="AF54">
        <v>0</v>
      </c>
      <c r="AG54">
        <v>49.77</v>
      </c>
      <c r="AH54">
        <v>25</v>
      </c>
      <c r="AI54">
        <v>0</v>
      </c>
      <c r="AJ54">
        <v>100.53</v>
      </c>
      <c r="AK54">
        <v>24.89</v>
      </c>
      <c r="AL54">
        <v>171.07</v>
      </c>
      <c r="AM54">
        <v>25.03</v>
      </c>
      <c r="AN54">
        <v>193.3</v>
      </c>
      <c r="AO54">
        <v>0</v>
      </c>
      <c r="AP54">
        <v>0</v>
      </c>
      <c r="AQ54">
        <v>0</v>
      </c>
      <c r="AR54">
        <v>137</v>
      </c>
      <c r="AS54">
        <v>0</v>
      </c>
      <c r="AT54">
        <v>0</v>
      </c>
      <c r="AU54">
        <v>21.81</v>
      </c>
      <c r="AV54">
        <v>48.93</v>
      </c>
      <c r="AW54">
        <v>14.5</v>
      </c>
      <c r="AX54">
        <v>22.83</v>
      </c>
      <c r="AY54">
        <v>99.87</v>
      </c>
      <c r="AZ54">
        <v>54.39</v>
      </c>
      <c r="BA54">
        <v>0</v>
      </c>
      <c r="BB54">
        <v>0</v>
      </c>
      <c r="BC54">
        <v>28.58</v>
      </c>
      <c r="BD54">
        <v>6.07</v>
      </c>
      <c r="BE54">
        <v>0.57999999999999996</v>
      </c>
      <c r="BF54">
        <v>1.01</v>
      </c>
      <c r="BG54">
        <v>0.97</v>
      </c>
      <c r="BH54">
        <v>0.61</v>
      </c>
      <c r="BI54">
        <v>19.329999999999998</v>
      </c>
      <c r="BJ54">
        <v>0.97</v>
      </c>
      <c r="BK54">
        <v>35.590000000000003</v>
      </c>
      <c r="BL54">
        <v>190.99</v>
      </c>
      <c r="BM54">
        <v>7.59</v>
      </c>
      <c r="BN54">
        <v>81.19</v>
      </c>
      <c r="BO54">
        <v>40.590000000000003</v>
      </c>
      <c r="BP54">
        <v>0.61</v>
      </c>
      <c r="BQ54">
        <v>36.549999999999997</v>
      </c>
      <c r="BR54">
        <v>15.66</v>
      </c>
    </row>
    <row r="55" spans="1:70">
      <c r="G55" t="s">
        <v>97</v>
      </c>
      <c r="H55" s="115">
        <v>945.08000000000015</v>
      </c>
      <c r="I55" s="88">
        <v>278.96000000000004</v>
      </c>
      <c r="J55" s="88">
        <v>356.46000000000004</v>
      </c>
      <c r="K55" s="88">
        <v>20.299999999999997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0</v>
      </c>
      <c r="AC55">
        <v>49.77</v>
      </c>
      <c r="AD55">
        <v>74.760000000000005</v>
      </c>
      <c r="AE55">
        <v>16.82</v>
      </c>
      <c r="AF55">
        <v>0</v>
      </c>
      <c r="AG55">
        <v>49.77</v>
      </c>
      <c r="AH55">
        <v>25</v>
      </c>
      <c r="AI55">
        <v>0</v>
      </c>
      <c r="AJ55">
        <v>100.53</v>
      </c>
      <c r="AK55">
        <v>24.89</v>
      </c>
      <c r="AL55">
        <v>171.07</v>
      </c>
      <c r="AM55">
        <v>25.03</v>
      </c>
      <c r="AN55">
        <v>193.3</v>
      </c>
      <c r="AO55">
        <v>0</v>
      </c>
      <c r="AP55">
        <v>0</v>
      </c>
      <c r="AQ55">
        <v>0</v>
      </c>
      <c r="AR55">
        <v>137</v>
      </c>
      <c r="AS55">
        <v>0</v>
      </c>
      <c r="AT55">
        <v>0</v>
      </c>
      <c r="AU55">
        <v>21.81</v>
      </c>
      <c r="AV55">
        <v>48.93</v>
      </c>
      <c r="AW55">
        <v>14.5</v>
      </c>
      <c r="AX55">
        <v>22.83</v>
      </c>
      <c r="AY55">
        <v>99.87</v>
      </c>
      <c r="AZ55">
        <v>54.39</v>
      </c>
      <c r="BA55">
        <v>0</v>
      </c>
      <c r="BB55">
        <v>0</v>
      </c>
      <c r="BC55">
        <v>28.58</v>
      </c>
      <c r="BD55">
        <v>6.07</v>
      </c>
      <c r="BE55">
        <v>0.57999999999999996</v>
      </c>
      <c r="BF55">
        <v>1.01</v>
      </c>
      <c r="BG55">
        <v>0.97</v>
      </c>
      <c r="BH55">
        <v>0.61</v>
      </c>
      <c r="BI55">
        <v>19.329999999999998</v>
      </c>
      <c r="BJ55">
        <v>0.97</v>
      </c>
      <c r="BK55">
        <v>35.590000000000003</v>
      </c>
      <c r="BL55">
        <v>190.99</v>
      </c>
      <c r="BM55">
        <v>7.49</v>
      </c>
      <c r="BN55">
        <v>81.19</v>
      </c>
      <c r="BO55">
        <v>40.590000000000003</v>
      </c>
      <c r="BP55">
        <v>0.61</v>
      </c>
      <c r="BQ55">
        <v>36.549999999999997</v>
      </c>
      <c r="BR55">
        <v>15.66</v>
      </c>
    </row>
    <row r="56" spans="1:70">
      <c r="G56" t="s">
        <v>98</v>
      </c>
      <c r="H56" s="115">
        <v>945.08000000000015</v>
      </c>
      <c r="I56" s="88">
        <v>278.96000000000004</v>
      </c>
      <c r="J56" s="88">
        <v>356.46000000000004</v>
      </c>
      <c r="K56" s="88">
        <v>20.299999999999997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0</v>
      </c>
      <c r="AC56">
        <v>49.77</v>
      </c>
      <c r="AD56">
        <v>74.760000000000005</v>
      </c>
      <c r="AE56">
        <v>16.82</v>
      </c>
      <c r="AF56">
        <v>0</v>
      </c>
      <c r="AG56">
        <v>49.77</v>
      </c>
      <c r="AH56">
        <v>25</v>
      </c>
      <c r="AI56">
        <v>0</v>
      </c>
      <c r="AJ56">
        <v>100.53</v>
      </c>
      <c r="AK56">
        <v>24.89</v>
      </c>
      <c r="AL56">
        <v>171.07</v>
      </c>
      <c r="AM56">
        <v>25.03</v>
      </c>
      <c r="AN56">
        <v>193.3</v>
      </c>
      <c r="AO56">
        <v>0</v>
      </c>
      <c r="AP56">
        <v>0</v>
      </c>
      <c r="AQ56">
        <v>0</v>
      </c>
      <c r="AR56">
        <v>137</v>
      </c>
      <c r="AS56">
        <v>0</v>
      </c>
      <c r="AT56">
        <v>0</v>
      </c>
      <c r="AU56">
        <v>21.81</v>
      </c>
      <c r="AV56">
        <v>48.93</v>
      </c>
      <c r="AW56">
        <v>14.5</v>
      </c>
      <c r="AX56">
        <v>22.83</v>
      </c>
      <c r="AY56">
        <v>99.87</v>
      </c>
      <c r="AZ56">
        <v>54.39</v>
      </c>
      <c r="BA56">
        <v>0</v>
      </c>
      <c r="BB56">
        <v>0</v>
      </c>
      <c r="BC56">
        <v>28.58</v>
      </c>
      <c r="BD56">
        <v>6.07</v>
      </c>
      <c r="BE56">
        <v>0.57999999999999996</v>
      </c>
      <c r="BF56">
        <v>1.01</v>
      </c>
      <c r="BG56">
        <v>0.97</v>
      </c>
      <c r="BH56">
        <v>0.61</v>
      </c>
      <c r="BI56">
        <v>19.329999999999998</v>
      </c>
      <c r="BJ56">
        <v>0.97</v>
      </c>
      <c r="BK56">
        <v>35.590000000000003</v>
      </c>
      <c r="BL56">
        <v>190.99</v>
      </c>
      <c r="BM56">
        <v>7.49</v>
      </c>
      <c r="BN56">
        <v>81.19</v>
      </c>
      <c r="BO56">
        <v>40.590000000000003</v>
      </c>
      <c r="BP56">
        <v>0.61</v>
      </c>
      <c r="BQ56">
        <v>36.549999999999997</v>
      </c>
      <c r="BR56">
        <v>15.66</v>
      </c>
    </row>
    <row r="57" spans="1:70">
      <c r="G57" t="s">
        <v>99</v>
      </c>
      <c r="H57" s="115">
        <v>945.08000000000015</v>
      </c>
      <c r="I57" s="88">
        <v>278.96000000000004</v>
      </c>
      <c r="J57" s="88">
        <v>356.46000000000004</v>
      </c>
      <c r="K57" s="88">
        <v>20.299999999999997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0</v>
      </c>
      <c r="AC57">
        <v>49.77</v>
      </c>
      <c r="AD57">
        <v>74.760000000000005</v>
      </c>
      <c r="AE57">
        <v>16.82</v>
      </c>
      <c r="AF57">
        <v>0</v>
      </c>
      <c r="AG57">
        <v>49.77</v>
      </c>
      <c r="AH57">
        <v>25</v>
      </c>
      <c r="AI57">
        <v>0</v>
      </c>
      <c r="AJ57">
        <v>100.53</v>
      </c>
      <c r="AK57">
        <v>24.89</v>
      </c>
      <c r="AL57">
        <v>171.07</v>
      </c>
      <c r="AM57">
        <v>25.03</v>
      </c>
      <c r="AN57">
        <v>193.3</v>
      </c>
      <c r="AO57">
        <v>0</v>
      </c>
      <c r="AP57">
        <v>0</v>
      </c>
      <c r="AQ57">
        <v>0</v>
      </c>
      <c r="AR57">
        <v>137</v>
      </c>
      <c r="AS57">
        <v>0</v>
      </c>
      <c r="AT57">
        <v>0</v>
      </c>
      <c r="AU57">
        <v>21.81</v>
      </c>
      <c r="AV57">
        <v>48.93</v>
      </c>
      <c r="AW57">
        <v>14.5</v>
      </c>
      <c r="AX57">
        <v>22.83</v>
      </c>
      <c r="AY57">
        <v>99.87</v>
      </c>
      <c r="AZ57">
        <v>54.39</v>
      </c>
      <c r="BA57">
        <v>0</v>
      </c>
      <c r="BB57">
        <v>0</v>
      </c>
      <c r="BC57">
        <v>28.58</v>
      </c>
      <c r="BD57">
        <v>6.07</v>
      </c>
      <c r="BE57">
        <v>0.57999999999999996</v>
      </c>
      <c r="BF57">
        <v>1.01</v>
      </c>
      <c r="BG57">
        <v>0.97</v>
      </c>
      <c r="BH57">
        <v>0.61</v>
      </c>
      <c r="BI57">
        <v>19.329999999999998</v>
      </c>
      <c r="BJ57">
        <v>0.97</v>
      </c>
      <c r="BK57">
        <v>35.590000000000003</v>
      </c>
      <c r="BL57">
        <v>190.99</v>
      </c>
      <c r="BM57">
        <v>7.49</v>
      </c>
      <c r="BN57">
        <v>81.19</v>
      </c>
      <c r="BO57">
        <v>40.590000000000003</v>
      </c>
      <c r="BP57">
        <v>0.61</v>
      </c>
      <c r="BQ57">
        <v>36.549999999999997</v>
      </c>
      <c r="BR57">
        <v>15.66</v>
      </c>
    </row>
    <row r="58" spans="1:70">
      <c r="G58" t="s">
        <v>100</v>
      </c>
      <c r="H58" s="115">
        <v>945.08000000000015</v>
      </c>
      <c r="I58" s="88">
        <v>278.96000000000004</v>
      </c>
      <c r="J58" s="88">
        <v>356.46000000000004</v>
      </c>
      <c r="K58" s="88">
        <v>20.299999999999997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0</v>
      </c>
      <c r="AC58">
        <v>49.77</v>
      </c>
      <c r="AD58">
        <v>74.760000000000005</v>
      </c>
      <c r="AE58">
        <v>16.82</v>
      </c>
      <c r="AF58">
        <v>0</v>
      </c>
      <c r="AG58">
        <v>49.77</v>
      </c>
      <c r="AH58">
        <v>25</v>
      </c>
      <c r="AI58">
        <v>0</v>
      </c>
      <c r="AJ58">
        <v>100.53</v>
      </c>
      <c r="AK58">
        <v>24.89</v>
      </c>
      <c r="AL58">
        <v>171.07</v>
      </c>
      <c r="AM58">
        <v>25.03</v>
      </c>
      <c r="AN58">
        <v>193.3</v>
      </c>
      <c r="AO58">
        <v>0</v>
      </c>
      <c r="AP58">
        <v>0</v>
      </c>
      <c r="AQ58">
        <v>0</v>
      </c>
      <c r="AR58">
        <v>137</v>
      </c>
      <c r="AS58">
        <v>0</v>
      </c>
      <c r="AT58">
        <v>0</v>
      </c>
      <c r="AU58">
        <v>21.81</v>
      </c>
      <c r="AV58">
        <v>48.93</v>
      </c>
      <c r="AW58">
        <v>14.5</v>
      </c>
      <c r="AX58">
        <v>22.83</v>
      </c>
      <c r="AY58">
        <v>99.87</v>
      </c>
      <c r="AZ58">
        <v>54.39</v>
      </c>
      <c r="BA58">
        <v>0</v>
      </c>
      <c r="BB58">
        <v>0</v>
      </c>
      <c r="BC58">
        <v>28.58</v>
      </c>
      <c r="BD58">
        <v>6.07</v>
      </c>
      <c r="BE58">
        <v>0.57999999999999996</v>
      </c>
      <c r="BF58">
        <v>1.01</v>
      </c>
      <c r="BG58">
        <v>0.97</v>
      </c>
      <c r="BH58">
        <v>0.61</v>
      </c>
      <c r="BI58">
        <v>19.329999999999998</v>
      </c>
      <c r="BJ58">
        <v>0.97</v>
      </c>
      <c r="BK58">
        <v>35.590000000000003</v>
      </c>
      <c r="BL58">
        <v>190.99</v>
      </c>
      <c r="BM58">
        <v>7.49</v>
      </c>
      <c r="BN58">
        <v>81.19</v>
      </c>
      <c r="BO58">
        <v>40.590000000000003</v>
      </c>
      <c r="BP58">
        <v>0.61</v>
      </c>
      <c r="BQ58">
        <v>36.549999999999997</v>
      </c>
      <c r="BR58">
        <v>15.66</v>
      </c>
    </row>
    <row r="59" spans="1:70">
      <c r="G59" t="s">
        <v>101</v>
      </c>
      <c r="H59" s="115">
        <v>945.08000000000015</v>
      </c>
      <c r="I59" s="88">
        <v>278.96000000000004</v>
      </c>
      <c r="J59" s="88">
        <v>356.36</v>
      </c>
      <c r="K59" s="88">
        <v>20.299999999999997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0</v>
      </c>
      <c r="AC59">
        <v>49.77</v>
      </c>
      <c r="AD59">
        <v>74.760000000000005</v>
      </c>
      <c r="AE59">
        <v>16.82</v>
      </c>
      <c r="AF59">
        <v>0</v>
      </c>
      <c r="AG59">
        <v>49.77</v>
      </c>
      <c r="AH59">
        <v>25</v>
      </c>
      <c r="AI59">
        <v>0</v>
      </c>
      <c r="AJ59">
        <v>100.53</v>
      </c>
      <c r="AK59">
        <v>24.89</v>
      </c>
      <c r="AL59">
        <v>171.07</v>
      </c>
      <c r="AM59">
        <v>25.03</v>
      </c>
      <c r="AN59">
        <v>193.3</v>
      </c>
      <c r="AO59">
        <v>0</v>
      </c>
      <c r="AP59">
        <v>0</v>
      </c>
      <c r="AQ59">
        <v>0</v>
      </c>
      <c r="AR59">
        <v>137</v>
      </c>
      <c r="AS59">
        <v>0</v>
      </c>
      <c r="AT59">
        <v>0</v>
      </c>
      <c r="AU59">
        <v>21.81</v>
      </c>
      <c r="AV59">
        <v>48.93</v>
      </c>
      <c r="AW59">
        <v>14.5</v>
      </c>
      <c r="AX59">
        <v>22.83</v>
      </c>
      <c r="AY59">
        <v>99.87</v>
      </c>
      <c r="AZ59">
        <v>54.39</v>
      </c>
      <c r="BA59">
        <v>0</v>
      </c>
      <c r="BB59">
        <v>0</v>
      </c>
      <c r="BC59">
        <v>28.58</v>
      </c>
      <c r="BD59">
        <v>6.07</v>
      </c>
      <c r="BE59">
        <v>0.57999999999999996</v>
      </c>
      <c r="BF59">
        <v>1.01</v>
      </c>
      <c r="BG59">
        <v>0.97</v>
      </c>
      <c r="BH59">
        <v>0.61</v>
      </c>
      <c r="BI59">
        <v>19.329999999999998</v>
      </c>
      <c r="BJ59">
        <v>0.97</v>
      </c>
      <c r="BK59">
        <v>35.590000000000003</v>
      </c>
      <c r="BL59">
        <v>190.99</v>
      </c>
      <c r="BM59">
        <v>7.39</v>
      </c>
      <c r="BN59">
        <v>81.19</v>
      </c>
      <c r="BO59">
        <v>40.590000000000003</v>
      </c>
      <c r="BP59">
        <v>0.61</v>
      </c>
      <c r="BQ59">
        <v>36.549999999999997</v>
      </c>
      <c r="BR59">
        <v>15.66</v>
      </c>
    </row>
    <row r="60" spans="1:70">
      <c r="G60" t="s">
        <v>102</v>
      </c>
      <c r="H60" s="115">
        <v>945.08000000000015</v>
      </c>
      <c r="I60" s="88">
        <v>278.96000000000004</v>
      </c>
      <c r="J60" s="88">
        <v>356.36</v>
      </c>
      <c r="K60" s="88">
        <v>20.299999999999997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0</v>
      </c>
      <c r="AC60">
        <v>49.77</v>
      </c>
      <c r="AD60">
        <v>74.760000000000005</v>
      </c>
      <c r="AE60">
        <v>16.82</v>
      </c>
      <c r="AF60">
        <v>0</v>
      </c>
      <c r="AG60">
        <v>49.77</v>
      </c>
      <c r="AH60">
        <v>25</v>
      </c>
      <c r="AI60">
        <v>0</v>
      </c>
      <c r="AJ60">
        <v>100.53</v>
      </c>
      <c r="AK60">
        <v>24.89</v>
      </c>
      <c r="AL60">
        <v>171.07</v>
      </c>
      <c r="AM60">
        <v>25.03</v>
      </c>
      <c r="AN60">
        <v>193.3</v>
      </c>
      <c r="AO60">
        <v>0</v>
      </c>
      <c r="AP60">
        <v>0</v>
      </c>
      <c r="AQ60">
        <v>0</v>
      </c>
      <c r="AR60">
        <v>137</v>
      </c>
      <c r="AS60">
        <v>0</v>
      </c>
      <c r="AT60">
        <v>0</v>
      </c>
      <c r="AU60">
        <v>21.81</v>
      </c>
      <c r="AV60">
        <v>48.93</v>
      </c>
      <c r="AW60">
        <v>14.5</v>
      </c>
      <c r="AX60">
        <v>22.83</v>
      </c>
      <c r="AY60">
        <v>99.87</v>
      </c>
      <c r="AZ60">
        <v>54.39</v>
      </c>
      <c r="BA60">
        <v>0</v>
      </c>
      <c r="BB60">
        <v>0</v>
      </c>
      <c r="BC60">
        <v>28.58</v>
      </c>
      <c r="BD60">
        <v>6.07</v>
      </c>
      <c r="BE60">
        <v>0.57999999999999996</v>
      </c>
      <c r="BF60">
        <v>1.01</v>
      </c>
      <c r="BG60">
        <v>0.97</v>
      </c>
      <c r="BH60">
        <v>0.61</v>
      </c>
      <c r="BI60">
        <v>19.329999999999998</v>
      </c>
      <c r="BJ60">
        <v>0.97</v>
      </c>
      <c r="BK60">
        <v>35.590000000000003</v>
      </c>
      <c r="BL60">
        <v>190.99</v>
      </c>
      <c r="BM60">
        <v>7.39</v>
      </c>
      <c r="BN60">
        <v>81.19</v>
      </c>
      <c r="BO60">
        <v>40.590000000000003</v>
      </c>
      <c r="BP60">
        <v>0.61</v>
      </c>
      <c r="BQ60">
        <v>36.549999999999997</v>
      </c>
      <c r="BR60">
        <v>15.66</v>
      </c>
    </row>
    <row r="61" spans="1:70">
      <c r="G61" t="s">
        <v>103</v>
      </c>
      <c r="H61" s="115">
        <v>945.08000000000015</v>
      </c>
      <c r="I61" s="88">
        <v>278.96000000000004</v>
      </c>
      <c r="J61" s="88">
        <v>356.36</v>
      </c>
      <c r="K61" s="88">
        <v>20.299999999999997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0</v>
      </c>
      <c r="AC61">
        <v>49.77</v>
      </c>
      <c r="AD61">
        <v>74.760000000000005</v>
      </c>
      <c r="AE61">
        <v>16.82</v>
      </c>
      <c r="AF61">
        <v>0</v>
      </c>
      <c r="AG61">
        <v>49.77</v>
      </c>
      <c r="AH61">
        <v>25</v>
      </c>
      <c r="AI61">
        <v>0</v>
      </c>
      <c r="AJ61">
        <v>100.53</v>
      </c>
      <c r="AK61">
        <v>24.89</v>
      </c>
      <c r="AL61">
        <v>171.07</v>
      </c>
      <c r="AM61">
        <v>25.03</v>
      </c>
      <c r="AN61">
        <v>193.3</v>
      </c>
      <c r="AO61">
        <v>0</v>
      </c>
      <c r="AP61">
        <v>0</v>
      </c>
      <c r="AQ61">
        <v>0</v>
      </c>
      <c r="AR61">
        <v>137</v>
      </c>
      <c r="AS61">
        <v>0</v>
      </c>
      <c r="AT61">
        <v>0</v>
      </c>
      <c r="AU61">
        <v>21.81</v>
      </c>
      <c r="AV61">
        <v>48.93</v>
      </c>
      <c r="AW61">
        <v>14.5</v>
      </c>
      <c r="AX61">
        <v>22.83</v>
      </c>
      <c r="AY61">
        <v>99.87</v>
      </c>
      <c r="AZ61">
        <v>54.39</v>
      </c>
      <c r="BA61">
        <v>0</v>
      </c>
      <c r="BB61">
        <v>0</v>
      </c>
      <c r="BC61">
        <v>28.58</v>
      </c>
      <c r="BD61">
        <v>6.07</v>
      </c>
      <c r="BE61">
        <v>0.57999999999999996</v>
      </c>
      <c r="BF61">
        <v>1.01</v>
      </c>
      <c r="BG61">
        <v>0.97</v>
      </c>
      <c r="BH61">
        <v>0.61</v>
      </c>
      <c r="BI61">
        <v>19.329999999999998</v>
      </c>
      <c r="BJ61">
        <v>0.97</v>
      </c>
      <c r="BK61">
        <v>35.590000000000003</v>
      </c>
      <c r="BL61">
        <v>190.99</v>
      </c>
      <c r="BM61">
        <v>7.39</v>
      </c>
      <c r="BN61">
        <v>81.19</v>
      </c>
      <c r="BO61">
        <v>40.590000000000003</v>
      </c>
      <c r="BP61">
        <v>0.61</v>
      </c>
      <c r="BQ61">
        <v>36.549999999999997</v>
      </c>
      <c r="BR61">
        <v>15.66</v>
      </c>
    </row>
    <row r="62" spans="1:70">
      <c r="G62" t="s">
        <v>104</v>
      </c>
      <c r="H62" s="115">
        <v>945.08000000000015</v>
      </c>
      <c r="I62" s="88">
        <v>278.96000000000004</v>
      </c>
      <c r="J62" s="88">
        <v>356.36</v>
      </c>
      <c r="K62" s="88">
        <v>20.299999999999997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0</v>
      </c>
      <c r="AC62">
        <v>49.77</v>
      </c>
      <c r="AD62">
        <v>74.760000000000005</v>
      </c>
      <c r="AE62">
        <v>16.82</v>
      </c>
      <c r="AF62">
        <v>0</v>
      </c>
      <c r="AG62">
        <v>49.77</v>
      </c>
      <c r="AH62">
        <v>25</v>
      </c>
      <c r="AI62">
        <v>0</v>
      </c>
      <c r="AJ62">
        <v>100.53</v>
      </c>
      <c r="AK62">
        <v>24.89</v>
      </c>
      <c r="AL62">
        <v>171.07</v>
      </c>
      <c r="AM62">
        <v>25.03</v>
      </c>
      <c r="AN62">
        <v>193.3</v>
      </c>
      <c r="AO62">
        <v>0</v>
      </c>
      <c r="AP62">
        <v>0</v>
      </c>
      <c r="AQ62">
        <v>0</v>
      </c>
      <c r="AR62">
        <v>137</v>
      </c>
      <c r="AS62">
        <v>0</v>
      </c>
      <c r="AT62">
        <v>0</v>
      </c>
      <c r="AU62">
        <v>21.81</v>
      </c>
      <c r="AV62">
        <v>48.93</v>
      </c>
      <c r="AW62">
        <v>14.5</v>
      </c>
      <c r="AX62">
        <v>22.83</v>
      </c>
      <c r="AY62">
        <v>99.87</v>
      </c>
      <c r="AZ62">
        <v>54.39</v>
      </c>
      <c r="BA62">
        <v>0</v>
      </c>
      <c r="BB62">
        <v>0</v>
      </c>
      <c r="BC62">
        <v>28.58</v>
      </c>
      <c r="BD62">
        <v>6.07</v>
      </c>
      <c r="BE62">
        <v>0.57999999999999996</v>
      </c>
      <c r="BF62">
        <v>1.01</v>
      </c>
      <c r="BG62">
        <v>0.97</v>
      </c>
      <c r="BH62">
        <v>0.61</v>
      </c>
      <c r="BI62">
        <v>19.329999999999998</v>
      </c>
      <c r="BJ62">
        <v>0.97</v>
      </c>
      <c r="BK62">
        <v>35.590000000000003</v>
      </c>
      <c r="BL62">
        <v>190.99</v>
      </c>
      <c r="BM62">
        <v>7.39</v>
      </c>
      <c r="BN62">
        <v>81.19</v>
      </c>
      <c r="BO62">
        <v>40.590000000000003</v>
      </c>
      <c r="BP62">
        <v>0.61</v>
      </c>
      <c r="BQ62">
        <v>36.549999999999997</v>
      </c>
      <c r="BR62">
        <v>15.66</v>
      </c>
    </row>
    <row r="63" spans="1:70">
      <c r="G63" t="s">
        <v>105</v>
      </c>
      <c r="H63" s="115">
        <v>944.94000000000017</v>
      </c>
      <c r="I63" s="88">
        <v>278.91000000000003</v>
      </c>
      <c r="J63" s="88">
        <v>356.28</v>
      </c>
      <c r="K63" s="88">
        <v>20.299999999999997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0</v>
      </c>
      <c r="AC63">
        <v>49.77</v>
      </c>
      <c r="AD63">
        <v>74.760000000000005</v>
      </c>
      <c r="AE63">
        <v>16.82</v>
      </c>
      <c r="AF63">
        <v>0</v>
      </c>
      <c r="AG63">
        <v>49.77</v>
      </c>
      <c r="AH63">
        <v>25</v>
      </c>
      <c r="AI63">
        <v>0</v>
      </c>
      <c r="AJ63">
        <v>100.53</v>
      </c>
      <c r="AK63">
        <v>24.89</v>
      </c>
      <c r="AL63">
        <v>171.07</v>
      </c>
      <c r="AM63">
        <v>25.03</v>
      </c>
      <c r="AN63">
        <v>193.3</v>
      </c>
      <c r="AO63">
        <v>0</v>
      </c>
      <c r="AP63">
        <v>0</v>
      </c>
      <c r="AQ63">
        <v>0</v>
      </c>
      <c r="AR63">
        <v>137</v>
      </c>
      <c r="AS63">
        <v>0</v>
      </c>
      <c r="AT63">
        <v>0</v>
      </c>
      <c r="AU63">
        <v>21.81</v>
      </c>
      <c r="AV63">
        <v>48.93</v>
      </c>
      <c r="AW63">
        <v>14.5</v>
      </c>
      <c r="AX63">
        <v>22.83</v>
      </c>
      <c r="AY63">
        <v>99.87</v>
      </c>
      <c r="AZ63">
        <v>54.39</v>
      </c>
      <c r="BA63">
        <v>0</v>
      </c>
      <c r="BB63">
        <v>0</v>
      </c>
      <c r="BC63">
        <v>28.58</v>
      </c>
      <c r="BD63">
        <v>6.07</v>
      </c>
      <c r="BE63">
        <v>0.57999999999999996</v>
      </c>
      <c r="BF63">
        <v>1.01</v>
      </c>
      <c r="BG63">
        <v>0.97</v>
      </c>
      <c r="BH63">
        <v>0.61</v>
      </c>
      <c r="BI63">
        <v>19.329999999999998</v>
      </c>
      <c r="BJ63">
        <v>0.97</v>
      </c>
      <c r="BK63">
        <v>35.590000000000003</v>
      </c>
      <c r="BL63">
        <v>190.99</v>
      </c>
      <c r="BM63">
        <v>7.31</v>
      </c>
      <c r="BN63">
        <v>81.19</v>
      </c>
      <c r="BO63">
        <v>40.590000000000003</v>
      </c>
      <c r="BP63">
        <v>0.61</v>
      </c>
      <c r="BQ63">
        <v>36.409999999999997</v>
      </c>
      <c r="BR63">
        <v>15.61</v>
      </c>
    </row>
    <row r="64" spans="1:70">
      <c r="G64" t="s">
        <v>106</v>
      </c>
      <c r="H64" s="115">
        <v>943.29000000000019</v>
      </c>
      <c r="I64" s="88">
        <v>278.2</v>
      </c>
      <c r="J64" s="88">
        <v>356.28</v>
      </c>
      <c r="K64" s="88">
        <v>20.299999999999997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0</v>
      </c>
      <c r="AC64">
        <v>49.77</v>
      </c>
      <c r="AD64">
        <v>74.760000000000005</v>
      </c>
      <c r="AE64">
        <v>16.82</v>
      </c>
      <c r="AF64">
        <v>0</v>
      </c>
      <c r="AG64">
        <v>49.77</v>
      </c>
      <c r="AH64">
        <v>25</v>
      </c>
      <c r="AI64">
        <v>0</v>
      </c>
      <c r="AJ64">
        <v>100.53</v>
      </c>
      <c r="AK64">
        <v>24.89</v>
      </c>
      <c r="AL64">
        <v>171.07</v>
      </c>
      <c r="AM64">
        <v>25.03</v>
      </c>
      <c r="AN64">
        <v>193.3</v>
      </c>
      <c r="AO64">
        <v>0</v>
      </c>
      <c r="AP64">
        <v>0</v>
      </c>
      <c r="AQ64">
        <v>0</v>
      </c>
      <c r="AR64">
        <v>137</v>
      </c>
      <c r="AS64">
        <v>0</v>
      </c>
      <c r="AT64">
        <v>0</v>
      </c>
      <c r="AU64">
        <v>21.81</v>
      </c>
      <c r="AV64">
        <v>48.93</v>
      </c>
      <c r="AW64">
        <v>14.5</v>
      </c>
      <c r="AX64">
        <v>22.83</v>
      </c>
      <c r="AY64">
        <v>99.87</v>
      </c>
      <c r="AZ64">
        <v>54.39</v>
      </c>
      <c r="BA64">
        <v>0</v>
      </c>
      <c r="BB64">
        <v>0</v>
      </c>
      <c r="BC64">
        <v>28.58</v>
      </c>
      <c r="BD64">
        <v>6.07</v>
      </c>
      <c r="BE64">
        <v>0.57999999999999996</v>
      </c>
      <c r="BF64">
        <v>1.01</v>
      </c>
      <c r="BG64">
        <v>0.97</v>
      </c>
      <c r="BH64">
        <v>0.61</v>
      </c>
      <c r="BI64">
        <v>19.329999999999998</v>
      </c>
      <c r="BJ64">
        <v>0.97</v>
      </c>
      <c r="BK64">
        <v>35.590000000000003</v>
      </c>
      <c r="BL64">
        <v>190.99</v>
      </c>
      <c r="BM64">
        <v>7.31</v>
      </c>
      <c r="BN64">
        <v>81.19</v>
      </c>
      <c r="BO64">
        <v>40.590000000000003</v>
      </c>
      <c r="BP64">
        <v>0.61</v>
      </c>
      <c r="BQ64">
        <v>34.76</v>
      </c>
      <c r="BR64">
        <v>14.9</v>
      </c>
    </row>
    <row r="65" spans="7:70">
      <c r="G65" t="s">
        <v>107</v>
      </c>
      <c r="H65" s="115">
        <v>941.43000000000018</v>
      </c>
      <c r="I65" s="88">
        <v>277.40000000000003</v>
      </c>
      <c r="J65" s="88">
        <v>356.28</v>
      </c>
      <c r="K65" s="88">
        <v>20.299999999999997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0</v>
      </c>
      <c r="AC65">
        <v>49.77</v>
      </c>
      <c r="AD65">
        <v>74.760000000000005</v>
      </c>
      <c r="AE65">
        <v>16.82</v>
      </c>
      <c r="AF65">
        <v>0</v>
      </c>
      <c r="AG65">
        <v>49.77</v>
      </c>
      <c r="AH65">
        <v>25</v>
      </c>
      <c r="AI65">
        <v>0</v>
      </c>
      <c r="AJ65">
        <v>100.53</v>
      </c>
      <c r="AK65">
        <v>24.89</v>
      </c>
      <c r="AL65">
        <v>171.07</v>
      </c>
      <c r="AM65">
        <v>25.03</v>
      </c>
      <c r="AN65">
        <v>193.3</v>
      </c>
      <c r="AO65">
        <v>0</v>
      </c>
      <c r="AP65">
        <v>0</v>
      </c>
      <c r="AQ65">
        <v>0</v>
      </c>
      <c r="AR65">
        <v>137</v>
      </c>
      <c r="AS65">
        <v>0</v>
      </c>
      <c r="AT65">
        <v>0</v>
      </c>
      <c r="AU65">
        <v>21.81</v>
      </c>
      <c r="AV65">
        <v>48.93</v>
      </c>
      <c r="AW65">
        <v>14.5</v>
      </c>
      <c r="AX65">
        <v>22.83</v>
      </c>
      <c r="AY65">
        <v>99.87</v>
      </c>
      <c r="AZ65">
        <v>54.39</v>
      </c>
      <c r="BA65">
        <v>0</v>
      </c>
      <c r="BB65">
        <v>0</v>
      </c>
      <c r="BC65">
        <v>28.58</v>
      </c>
      <c r="BD65">
        <v>6.07</v>
      </c>
      <c r="BE65">
        <v>0.57999999999999996</v>
      </c>
      <c r="BF65">
        <v>1.01</v>
      </c>
      <c r="BG65">
        <v>0.97</v>
      </c>
      <c r="BH65">
        <v>0.61</v>
      </c>
      <c r="BI65">
        <v>19.329999999999998</v>
      </c>
      <c r="BJ65">
        <v>0.97</v>
      </c>
      <c r="BK65">
        <v>35.590000000000003</v>
      </c>
      <c r="BL65">
        <v>190.99</v>
      </c>
      <c r="BM65">
        <v>7.31</v>
      </c>
      <c r="BN65">
        <v>81.19</v>
      </c>
      <c r="BO65">
        <v>40.590000000000003</v>
      </c>
      <c r="BP65">
        <v>0.61</v>
      </c>
      <c r="BQ65">
        <v>32.9</v>
      </c>
      <c r="BR65">
        <v>14.1</v>
      </c>
    </row>
    <row r="66" spans="7:70">
      <c r="G66" t="s">
        <v>108</v>
      </c>
      <c r="H66" s="115">
        <v>939.43000000000018</v>
      </c>
      <c r="I66" s="88">
        <v>276.54000000000002</v>
      </c>
      <c r="J66" s="88">
        <v>356.28</v>
      </c>
      <c r="K66" s="88">
        <v>20.299999999999997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0</v>
      </c>
      <c r="AC66">
        <v>49.77</v>
      </c>
      <c r="AD66">
        <v>74.760000000000005</v>
      </c>
      <c r="AE66">
        <v>16.82</v>
      </c>
      <c r="AF66">
        <v>0</v>
      </c>
      <c r="AG66">
        <v>49.77</v>
      </c>
      <c r="AH66">
        <v>25</v>
      </c>
      <c r="AI66">
        <v>0</v>
      </c>
      <c r="AJ66">
        <v>100.53</v>
      </c>
      <c r="AK66">
        <v>24.89</v>
      </c>
      <c r="AL66">
        <v>171.07</v>
      </c>
      <c r="AM66">
        <v>25.03</v>
      </c>
      <c r="AN66">
        <v>193.3</v>
      </c>
      <c r="AO66">
        <v>0</v>
      </c>
      <c r="AP66">
        <v>0</v>
      </c>
      <c r="AQ66">
        <v>0</v>
      </c>
      <c r="AR66">
        <v>137</v>
      </c>
      <c r="AS66">
        <v>0</v>
      </c>
      <c r="AT66">
        <v>0</v>
      </c>
      <c r="AU66">
        <v>21.81</v>
      </c>
      <c r="AV66">
        <v>48.93</v>
      </c>
      <c r="AW66">
        <v>14.5</v>
      </c>
      <c r="AX66">
        <v>22.83</v>
      </c>
      <c r="AY66">
        <v>99.87</v>
      </c>
      <c r="AZ66">
        <v>54.39</v>
      </c>
      <c r="BA66">
        <v>0</v>
      </c>
      <c r="BB66">
        <v>0</v>
      </c>
      <c r="BC66">
        <v>28.58</v>
      </c>
      <c r="BD66">
        <v>6.07</v>
      </c>
      <c r="BE66">
        <v>0.57999999999999996</v>
      </c>
      <c r="BF66">
        <v>1.01</v>
      </c>
      <c r="BG66">
        <v>0.97</v>
      </c>
      <c r="BH66">
        <v>0.61</v>
      </c>
      <c r="BI66">
        <v>19.329999999999998</v>
      </c>
      <c r="BJ66">
        <v>0.97</v>
      </c>
      <c r="BK66">
        <v>35.590000000000003</v>
      </c>
      <c r="BL66">
        <v>190.99</v>
      </c>
      <c r="BM66">
        <v>7.31</v>
      </c>
      <c r="BN66">
        <v>81.19</v>
      </c>
      <c r="BO66">
        <v>40.590000000000003</v>
      </c>
      <c r="BP66">
        <v>0.61</v>
      </c>
      <c r="BQ66">
        <v>30.9</v>
      </c>
      <c r="BR66">
        <v>13.24</v>
      </c>
    </row>
    <row r="67" spans="7:70">
      <c r="G67" t="s">
        <v>109</v>
      </c>
      <c r="H67" s="115">
        <v>828.56000000000006</v>
      </c>
      <c r="I67" s="88">
        <v>275.57</v>
      </c>
      <c r="J67" s="88">
        <v>356.36</v>
      </c>
      <c r="K67" s="88">
        <v>20.299999999999997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0</v>
      </c>
      <c r="AC67">
        <v>49.77</v>
      </c>
      <c r="AD67">
        <v>74.760000000000005</v>
      </c>
      <c r="AE67">
        <v>16.82</v>
      </c>
      <c r="AF67">
        <v>0</v>
      </c>
      <c r="AG67">
        <v>49.77</v>
      </c>
      <c r="AH67">
        <v>25</v>
      </c>
      <c r="AI67">
        <v>0</v>
      </c>
      <c r="AJ67">
        <v>100.53</v>
      </c>
      <c r="AK67">
        <v>24.89</v>
      </c>
      <c r="AL67">
        <v>60.41</v>
      </c>
      <c r="AM67">
        <v>25.03</v>
      </c>
      <c r="AN67">
        <v>193.3</v>
      </c>
      <c r="AO67">
        <v>0</v>
      </c>
      <c r="AP67">
        <v>0</v>
      </c>
      <c r="AQ67">
        <v>0</v>
      </c>
      <c r="AR67">
        <v>137</v>
      </c>
      <c r="AS67">
        <v>0</v>
      </c>
      <c r="AT67">
        <v>0</v>
      </c>
      <c r="AU67">
        <v>21.81</v>
      </c>
      <c r="AV67">
        <v>48.93</v>
      </c>
      <c r="AW67">
        <v>14.5</v>
      </c>
      <c r="AX67">
        <v>22.83</v>
      </c>
      <c r="AY67">
        <v>99.87</v>
      </c>
      <c r="AZ67">
        <v>54.39</v>
      </c>
      <c r="BA67">
        <v>0</v>
      </c>
      <c r="BB67">
        <v>0</v>
      </c>
      <c r="BC67">
        <v>28.58</v>
      </c>
      <c r="BD67">
        <v>8.11</v>
      </c>
      <c r="BE67">
        <v>0.57999999999999996</v>
      </c>
      <c r="BF67">
        <v>1.01</v>
      </c>
      <c r="BG67">
        <v>0.97</v>
      </c>
      <c r="BH67">
        <v>0.61</v>
      </c>
      <c r="BI67">
        <v>19.329999999999998</v>
      </c>
      <c r="BJ67">
        <v>0.97</v>
      </c>
      <c r="BK67">
        <v>35.590000000000003</v>
      </c>
      <c r="BL67">
        <v>190.99</v>
      </c>
      <c r="BM67">
        <v>7.39</v>
      </c>
      <c r="BN67">
        <v>81.19</v>
      </c>
      <c r="BO67">
        <v>40.590000000000003</v>
      </c>
      <c r="BP67">
        <v>0.61</v>
      </c>
      <c r="BQ67">
        <v>28.65</v>
      </c>
      <c r="BR67">
        <v>12.27</v>
      </c>
    </row>
    <row r="68" spans="7:70">
      <c r="G68" t="s">
        <v>110</v>
      </c>
      <c r="H68" s="115">
        <v>826.03000000000009</v>
      </c>
      <c r="I68" s="88">
        <v>274.49</v>
      </c>
      <c r="J68" s="88">
        <v>356.36</v>
      </c>
      <c r="K68" s="88">
        <v>20.299999999999997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0</v>
      </c>
      <c r="AC68">
        <v>49.77</v>
      </c>
      <c r="AD68">
        <v>74.760000000000005</v>
      </c>
      <c r="AE68">
        <v>16.82</v>
      </c>
      <c r="AF68">
        <v>0</v>
      </c>
      <c r="AG68">
        <v>49.77</v>
      </c>
      <c r="AH68">
        <v>25</v>
      </c>
      <c r="AI68">
        <v>0</v>
      </c>
      <c r="AJ68">
        <v>100.53</v>
      </c>
      <c r="AK68">
        <v>24.89</v>
      </c>
      <c r="AL68">
        <v>60.41</v>
      </c>
      <c r="AM68">
        <v>25.03</v>
      </c>
      <c r="AN68">
        <v>193.3</v>
      </c>
      <c r="AO68">
        <v>0</v>
      </c>
      <c r="AP68">
        <v>0</v>
      </c>
      <c r="AQ68">
        <v>0</v>
      </c>
      <c r="AR68">
        <v>137</v>
      </c>
      <c r="AS68">
        <v>0</v>
      </c>
      <c r="AT68">
        <v>0</v>
      </c>
      <c r="AU68">
        <v>21.81</v>
      </c>
      <c r="AV68">
        <v>48.93</v>
      </c>
      <c r="AW68">
        <v>14.5</v>
      </c>
      <c r="AX68">
        <v>22.83</v>
      </c>
      <c r="AY68">
        <v>99.87</v>
      </c>
      <c r="AZ68">
        <v>54.39</v>
      </c>
      <c r="BA68">
        <v>0</v>
      </c>
      <c r="BB68">
        <v>0</v>
      </c>
      <c r="BC68">
        <v>28.58</v>
      </c>
      <c r="BD68">
        <v>8.11</v>
      </c>
      <c r="BE68">
        <v>0.57999999999999996</v>
      </c>
      <c r="BF68">
        <v>1.01</v>
      </c>
      <c r="BG68">
        <v>0.97</v>
      </c>
      <c r="BH68">
        <v>0.61</v>
      </c>
      <c r="BI68">
        <v>19.329999999999998</v>
      </c>
      <c r="BJ68">
        <v>0.97</v>
      </c>
      <c r="BK68">
        <v>35.590000000000003</v>
      </c>
      <c r="BL68">
        <v>190.99</v>
      </c>
      <c r="BM68">
        <v>7.39</v>
      </c>
      <c r="BN68">
        <v>81.19</v>
      </c>
      <c r="BO68">
        <v>40.590000000000003</v>
      </c>
      <c r="BP68">
        <v>0.61</v>
      </c>
      <c r="BQ68">
        <v>26.12</v>
      </c>
      <c r="BR68">
        <v>11.19</v>
      </c>
    </row>
    <row r="69" spans="7:70">
      <c r="G69" t="s">
        <v>111</v>
      </c>
      <c r="H69" s="115">
        <v>823.36000000000013</v>
      </c>
      <c r="I69" s="88">
        <v>273.35000000000002</v>
      </c>
      <c r="J69" s="88">
        <v>356.36</v>
      </c>
      <c r="K69" s="88">
        <v>20.299999999999997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0</v>
      </c>
      <c r="AC69">
        <v>49.77</v>
      </c>
      <c r="AD69">
        <v>74.760000000000005</v>
      </c>
      <c r="AE69">
        <v>16.82</v>
      </c>
      <c r="AF69">
        <v>0</v>
      </c>
      <c r="AG69">
        <v>49.77</v>
      </c>
      <c r="AH69">
        <v>25</v>
      </c>
      <c r="AI69">
        <v>0</v>
      </c>
      <c r="AJ69">
        <v>100.53</v>
      </c>
      <c r="AK69">
        <v>24.89</v>
      </c>
      <c r="AL69">
        <v>60.41</v>
      </c>
      <c r="AM69">
        <v>25.03</v>
      </c>
      <c r="AN69">
        <v>193.3</v>
      </c>
      <c r="AO69">
        <v>0</v>
      </c>
      <c r="AP69">
        <v>0</v>
      </c>
      <c r="AQ69">
        <v>0</v>
      </c>
      <c r="AR69">
        <v>137</v>
      </c>
      <c r="AS69">
        <v>0</v>
      </c>
      <c r="AT69">
        <v>0</v>
      </c>
      <c r="AU69">
        <v>21.81</v>
      </c>
      <c r="AV69">
        <v>48.93</v>
      </c>
      <c r="AW69">
        <v>14.5</v>
      </c>
      <c r="AX69">
        <v>22.83</v>
      </c>
      <c r="AY69">
        <v>99.87</v>
      </c>
      <c r="AZ69">
        <v>54.39</v>
      </c>
      <c r="BA69">
        <v>0</v>
      </c>
      <c r="BB69">
        <v>0</v>
      </c>
      <c r="BC69">
        <v>28.58</v>
      </c>
      <c r="BD69">
        <v>8.11</v>
      </c>
      <c r="BE69">
        <v>0.57999999999999996</v>
      </c>
      <c r="BF69">
        <v>1.01</v>
      </c>
      <c r="BG69">
        <v>0.97</v>
      </c>
      <c r="BH69">
        <v>0.61</v>
      </c>
      <c r="BI69">
        <v>19.329999999999998</v>
      </c>
      <c r="BJ69">
        <v>0.97</v>
      </c>
      <c r="BK69">
        <v>35.590000000000003</v>
      </c>
      <c r="BL69">
        <v>190.99</v>
      </c>
      <c r="BM69">
        <v>7.39</v>
      </c>
      <c r="BN69">
        <v>81.19</v>
      </c>
      <c r="BO69">
        <v>40.590000000000003</v>
      </c>
      <c r="BP69">
        <v>0.61</v>
      </c>
      <c r="BQ69">
        <v>23.45</v>
      </c>
      <c r="BR69">
        <v>10.050000000000001</v>
      </c>
    </row>
    <row r="70" spans="7:70">
      <c r="G70" t="s">
        <v>112</v>
      </c>
      <c r="H70" s="115">
        <v>820.60000000000014</v>
      </c>
      <c r="I70" s="88">
        <v>272.17</v>
      </c>
      <c r="J70" s="88">
        <v>356.36</v>
      </c>
      <c r="K70" s="88">
        <v>20.299999999999997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0</v>
      </c>
      <c r="AC70">
        <v>49.77</v>
      </c>
      <c r="AD70">
        <v>74.760000000000005</v>
      </c>
      <c r="AE70">
        <v>16.82</v>
      </c>
      <c r="AF70">
        <v>0</v>
      </c>
      <c r="AG70">
        <v>49.77</v>
      </c>
      <c r="AH70">
        <v>25</v>
      </c>
      <c r="AI70">
        <v>0</v>
      </c>
      <c r="AJ70">
        <v>100.53</v>
      </c>
      <c r="AK70">
        <v>24.89</v>
      </c>
      <c r="AL70">
        <v>60.41</v>
      </c>
      <c r="AM70">
        <v>25.03</v>
      </c>
      <c r="AN70">
        <v>193.3</v>
      </c>
      <c r="AO70">
        <v>0</v>
      </c>
      <c r="AP70">
        <v>0</v>
      </c>
      <c r="AQ70">
        <v>0</v>
      </c>
      <c r="AR70">
        <v>137</v>
      </c>
      <c r="AS70">
        <v>0</v>
      </c>
      <c r="AT70">
        <v>0</v>
      </c>
      <c r="AU70">
        <v>21.81</v>
      </c>
      <c r="AV70">
        <v>48.93</v>
      </c>
      <c r="AW70">
        <v>14.5</v>
      </c>
      <c r="AX70">
        <v>22.83</v>
      </c>
      <c r="AY70">
        <v>99.87</v>
      </c>
      <c r="AZ70">
        <v>54.39</v>
      </c>
      <c r="BA70">
        <v>0</v>
      </c>
      <c r="BB70">
        <v>0</v>
      </c>
      <c r="BC70">
        <v>28.58</v>
      </c>
      <c r="BD70">
        <v>8.11</v>
      </c>
      <c r="BE70">
        <v>0.57999999999999996</v>
      </c>
      <c r="BF70">
        <v>1.01</v>
      </c>
      <c r="BG70">
        <v>0.97</v>
      </c>
      <c r="BH70">
        <v>0.61</v>
      </c>
      <c r="BI70">
        <v>19.329999999999998</v>
      </c>
      <c r="BJ70">
        <v>0.97</v>
      </c>
      <c r="BK70">
        <v>35.590000000000003</v>
      </c>
      <c r="BL70">
        <v>190.99</v>
      </c>
      <c r="BM70">
        <v>7.39</v>
      </c>
      <c r="BN70">
        <v>81.19</v>
      </c>
      <c r="BO70">
        <v>40.590000000000003</v>
      </c>
      <c r="BP70">
        <v>0.61</v>
      </c>
      <c r="BQ70">
        <v>20.69</v>
      </c>
      <c r="BR70">
        <v>8.8699999999999992</v>
      </c>
    </row>
    <row r="71" spans="7:70">
      <c r="G71" t="s">
        <v>113</v>
      </c>
      <c r="H71" s="115">
        <v>817.8900000000001</v>
      </c>
      <c r="I71" s="88">
        <v>271.01</v>
      </c>
      <c r="J71" s="88">
        <v>356.36</v>
      </c>
      <c r="K71" s="88">
        <v>20.299999999999997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0</v>
      </c>
      <c r="AC71">
        <v>49.77</v>
      </c>
      <c r="AD71">
        <v>74.760000000000005</v>
      </c>
      <c r="AE71">
        <v>16.82</v>
      </c>
      <c r="AF71">
        <v>0</v>
      </c>
      <c r="AG71">
        <v>49.77</v>
      </c>
      <c r="AH71">
        <v>25</v>
      </c>
      <c r="AI71">
        <v>0</v>
      </c>
      <c r="AJ71">
        <v>100.53</v>
      </c>
      <c r="AK71">
        <v>24.89</v>
      </c>
      <c r="AL71">
        <v>60.41</v>
      </c>
      <c r="AM71">
        <v>25.03</v>
      </c>
      <c r="AN71">
        <v>193.3</v>
      </c>
      <c r="AO71">
        <v>0</v>
      </c>
      <c r="AP71">
        <v>0</v>
      </c>
      <c r="AQ71">
        <v>0</v>
      </c>
      <c r="AR71">
        <v>137</v>
      </c>
      <c r="AS71">
        <v>0</v>
      </c>
      <c r="AT71">
        <v>0</v>
      </c>
      <c r="AU71">
        <v>21.81</v>
      </c>
      <c r="AV71">
        <v>48.93</v>
      </c>
      <c r="AW71">
        <v>14.5</v>
      </c>
      <c r="AX71">
        <v>22.83</v>
      </c>
      <c r="AY71">
        <v>99.87</v>
      </c>
      <c r="AZ71">
        <v>54.39</v>
      </c>
      <c r="BA71">
        <v>0</v>
      </c>
      <c r="BB71">
        <v>0</v>
      </c>
      <c r="BC71">
        <v>28.58</v>
      </c>
      <c r="BD71">
        <v>8.11</v>
      </c>
      <c r="BE71">
        <v>0.57999999999999996</v>
      </c>
      <c r="BF71">
        <v>1.01</v>
      </c>
      <c r="BG71">
        <v>0.97</v>
      </c>
      <c r="BH71">
        <v>0.61</v>
      </c>
      <c r="BI71">
        <v>19.329999999999998</v>
      </c>
      <c r="BJ71">
        <v>0.97</v>
      </c>
      <c r="BK71">
        <v>35.590000000000003</v>
      </c>
      <c r="BL71">
        <v>190.99</v>
      </c>
      <c r="BM71">
        <v>7.39</v>
      </c>
      <c r="BN71">
        <v>81.19</v>
      </c>
      <c r="BO71">
        <v>40.590000000000003</v>
      </c>
      <c r="BP71">
        <v>0.61</v>
      </c>
      <c r="BQ71">
        <v>17.98</v>
      </c>
      <c r="BR71">
        <v>7.71</v>
      </c>
    </row>
    <row r="72" spans="7:70">
      <c r="G72" t="s">
        <v>114</v>
      </c>
      <c r="H72" s="115">
        <v>815.35000000000014</v>
      </c>
      <c r="I72" s="88">
        <v>269.92</v>
      </c>
      <c r="J72" s="88">
        <v>356.36</v>
      </c>
      <c r="K72" s="88">
        <v>20.299999999999997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0</v>
      </c>
      <c r="AC72">
        <v>49.77</v>
      </c>
      <c r="AD72">
        <v>74.760000000000005</v>
      </c>
      <c r="AE72">
        <v>16.82</v>
      </c>
      <c r="AF72">
        <v>0</v>
      </c>
      <c r="AG72">
        <v>49.77</v>
      </c>
      <c r="AH72">
        <v>25</v>
      </c>
      <c r="AI72">
        <v>0</v>
      </c>
      <c r="AJ72">
        <v>100.53</v>
      </c>
      <c r="AK72">
        <v>24.89</v>
      </c>
      <c r="AL72">
        <v>60.41</v>
      </c>
      <c r="AM72">
        <v>25.03</v>
      </c>
      <c r="AN72">
        <v>193.3</v>
      </c>
      <c r="AO72">
        <v>0</v>
      </c>
      <c r="AP72">
        <v>0</v>
      </c>
      <c r="AQ72">
        <v>0</v>
      </c>
      <c r="AR72">
        <v>137</v>
      </c>
      <c r="AS72">
        <v>0</v>
      </c>
      <c r="AT72">
        <v>0</v>
      </c>
      <c r="AU72">
        <v>21.81</v>
      </c>
      <c r="AV72">
        <v>48.93</v>
      </c>
      <c r="AW72">
        <v>14.5</v>
      </c>
      <c r="AX72">
        <v>22.83</v>
      </c>
      <c r="AY72">
        <v>99.87</v>
      </c>
      <c r="AZ72">
        <v>54.39</v>
      </c>
      <c r="BA72">
        <v>0</v>
      </c>
      <c r="BB72">
        <v>0</v>
      </c>
      <c r="BC72">
        <v>28.58</v>
      </c>
      <c r="BD72">
        <v>8.11</v>
      </c>
      <c r="BE72">
        <v>0.57999999999999996</v>
      </c>
      <c r="BF72">
        <v>1.01</v>
      </c>
      <c r="BG72">
        <v>0.97</v>
      </c>
      <c r="BH72">
        <v>0.61</v>
      </c>
      <c r="BI72">
        <v>19.329999999999998</v>
      </c>
      <c r="BJ72">
        <v>0.97</v>
      </c>
      <c r="BK72">
        <v>35.590000000000003</v>
      </c>
      <c r="BL72">
        <v>190.99</v>
      </c>
      <c r="BM72">
        <v>7.39</v>
      </c>
      <c r="BN72">
        <v>81.19</v>
      </c>
      <c r="BO72">
        <v>40.590000000000003</v>
      </c>
      <c r="BP72">
        <v>0.61</v>
      </c>
      <c r="BQ72">
        <v>15.44</v>
      </c>
      <c r="BR72">
        <v>6.62</v>
      </c>
    </row>
    <row r="73" spans="7:70">
      <c r="G73" t="s">
        <v>115</v>
      </c>
      <c r="H73" s="115">
        <v>812.87000000000012</v>
      </c>
      <c r="I73" s="88">
        <v>268.85000000000002</v>
      </c>
      <c r="J73" s="88">
        <v>356.36</v>
      </c>
      <c r="K73" s="88">
        <v>20.299999999999997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0</v>
      </c>
      <c r="AC73">
        <v>49.77</v>
      </c>
      <c r="AD73">
        <v>74.760000000000005</v>
      </c>
      <c r="AE73">
        <v>16.82</v>
      </c>
      <c r="AF73">
        <v>0</v>
      </c>
      <c r="AG73">
        <v>49.77</v>
      </c>
      <c r="AH73">
        <v>25</v>
      </c>
      <c r="AI73">
        <v>0</v>
      </c>
      <c r="AJ73">
        <v>100.53</v>
      </c>
      <c r="AK73">
        <v>24.89</v>
      </c>
      <c r="AL73">
        <v>60.41</v>
      </c>
      <c r="AM73">
        <v>25.03</v>
      </c>
      <c r="AN73">
        <v>193.3</v>
      </c>
      <c r="AO73">
        <v>0</v>
      </c>
      <c r="AP73">
        <v>0</v>
      </c>
      <c r="AQ73">
        <v>0</v>
      </c>
      <c r="AR73">
        <v>137</v>
      </c>
      <c r="AS73">
        <v>0</v>
      </c>
      <c r="AT73">
        <v>0</v>
      </c>
      <c r="AU73">
        <v>21.81</v>
      </c>
      <c r="AV73">
        <v>48.93</v>
      </c>
      <c r="AW73">
        <v>14.5</v>
      </c>
      <c r="AX73">
        <v>22.83</v>
      </c>
      <c r="AY73">
        <v>99.87</v>
      </c>
      <c r="AZ73">
        <v>54.39</v>
      </c>
      <c r="BA73">
        <v>0</v>
      </c>
      <c r="BB73">
        <v>0</v>
      </c>
      <c r="BC73">
        <v>28.58</v>
      </c>
      <c r="BD73">
        <v>8.11</v>
      </c>
      <c r="BE73">
        <v>0.57999999999999996</v>
      </c>
      <c r="BF73">
        <v>1.01</v>
      </c>
      <c r="BG73">
        <v>0.97</v>
      </c>
      <c r="BH73">
        <v>0.61</v>
      </c>
      <c r="BI73">
        <v>19.329999999999998</v>
      </c>
      <c r="BJ73">
        <v>0.97</v>
      </c>
      <c r="BK73">
        <v>35.590000000000003</v>
      </c>
      <c r="BL73">
        <v>190.99</v>
      </c>
      <c r="BM73">
        <v>7.39</v>
      </c>
      <c r="BN73">
        <v>81.19</v>
      </c>
      <c r="BO73">
        <v>40.590000000000003</v>
      </c>
      <c r="BP73">
        <v>0.61</v>
      </c>
      <c r="BQ73">
        <v>12.96</v>
      </c>
      <c r="BR73">
        <v>5.55</v>
      </c>
    </row>
    <row r="74" spans="7:70">
      <c r="G74" t="s">
        <v>116</v>
      </c>
      <c r="H74" s="115">
        <v>810.49000000000012</v>
      </c>
      <c r="I74" s="88">
        <v>267.83</v>
      </c>
      <c r="J74" s="88">
        <v>356.36</v>
      </c>
      <c r="K74" s="88">
        <v>20.299999999999997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0</v>
      </c>
      <c r="AC74">
        <v>49.77</v>
      </c>
      <c r="AD74">
        <v>74.760000000000005</v>
      </c>
      <c r="AE74">
        <v>16.82</v>
      </c>
      <c r="AF74">
        <v>0</v>
      </c>
      <c r="AG74">
        <v>49.77</v>
      </c>
      <c r="AH74">
        <v>25</v>
      </c>
      <c r="AI74">
        <v>0</v>
      </c>
      <c r="AJ74">
        <v>100.53</v>
      </c>
      <c r="AK74">
        <v>24.89</v>
      </c>
      <c r="AL74">
        <v>60.41</v>
      </c>
      <c r="AM74">
        <v>25.03</v>
      </c>
      <c r="AN74">
        <v>193.3</v>
      </c>
      <c r="AO74">
        <v>0</v>
      </c>
      <c r="AP74">
        <v>0</v>
      </c>
      <c r="AQ74">
        <v>0</v>
      </c>
      <c r="AR74">
        <v>137</v>
      </c>
      <c r="AS74">
        <v>0</v>
      </c>
      <c r="AT74">
        <v>0</v>
      </c>
      <c r="AU74">
        <v>21.81</v>
      </c>
      <c r="AV74">
        <v>48.93</v>
      </c>
      <c r="AW74">
        <v>14.5</v>
      </c>
      <c r="AX74">
        <v>22.83</v>
      </c>
      <c r="AY74">
        <v>99.87</v>
      </c>
      <c r="AZ74">
        <v>54.39</v>
      </c>
      <c r="BA74">
        <v>0</v>
      </c>
      <c r="BB74">
        <v>0</v>
      </c>
      <c r="BC74">
        <v>28.58</v>
      </c>
      <c r="BD74">
        <v>8.11</v>
      </c>
      <c r="BE74">
        <v>0.57999999999999996</v>
      </c>
      <c r="BF74">
        <v>1.01</v>
      </c>
      <c r="BG74">
        <v>0.97</v>
      </c>
      <c r="BH74">
        <v>0.61</v>
      </c>
      <c r="BI74">
        <v>19.329999999999998</v>
      </c>
      <c r="BJ74">
        <v>0.97</v>
      </c>
      <c r="BK74">
        <v>35.590000000000003</v>
      </c>
      <c r="BL74">
        <v>190.99</v>
      </c>
      <c r="BM74">
        <v>7.39</v>
      </c>
      <c r="BN74">
        <v>81.19</v>
      </c>
      <c r="BO74">
        <v>40.590000000000003</v>
      </c>
      <c r="BP74">
        <v>0.61</v>
      </c>
      <c r="BQ74">
        <v>10.58</v>
      </c>
      <c r="BR74">
        <v>4.53</v>
      </c>
    </row>
    <row r="75" spans="7:70">
      <c r="G75" t="s">
        <v>117</v>
      </c>
      <c r="H75" s="115">
        <v>858.5</v>
      </c>
      <c r="I75" s="88">
        <v>266.91000000000003</v>
      </c>
      <c r="J75" s="88">
        <v>356.46000000000004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0</v>
      </c>
      <c r="AC75">
        <v>49.77</v>
      </c>
      <c r="AD75">
        <v>74.760000000000005</v>
      </c>
      <c r="AE75">
        <v>16.82</v>
      </c>
      <c r="AF75">
        <v>0</v>
      </c>
      <c r="AG75">
        <v>49.77</v>
      </c>
      <c r="AH75">
        <v>25</v>
      </c>
      <c r="AI75">
        <v>0</v>
      </c>
      <c r="AJ75">
        <v>100.53</v>
      </c>
      <c r="AK75">
        <v>24.89</v>
      </c>
      <c r="AL75">
        <v>60.41</v>
      </c>
      <c r="AM75">
        <v>25.03</v>
      </c>
      <c r="AN75">
        <v>193.3</v>
      </c>
      <c r="AO75">
        <v>50.16</v>
      </c>
      <c r="AP75">
        <v>0</v>
      </c>
      <c r="AQ75">
        <v>0</v>
      </c>
      <c r="AR75">
        <v>137</v>
      </c>
      <c r="AS75">
        <v>0</v>
      </c>
      <c r="AT75">
        <v>0</v>
      </c>
      <c r="AU75">
        <v>21.81</v>
      </c>
      <c r="AV75">
        <v>48.93</v>
      </c>
      <c r="AW75">
        <v>14.5</v>
      </c>
      <c r="AX75">
        <v>22.83</v>
      </c>
      <c r="AY75">
        <v>99.87</v>
      </c>
      <c r="AZ75">
        <v>54.39</v>
      </c>
      <c r="BA75">
        <v>0</v>
      </c>
      <c r="BB75">
        <v>0</v>
      </c>
      <c r="BC75">
        <v>28.58</v>
      </c>
      <c r="BD75">
        <v>8.11</v>
      </c>
      <c r="BE75">
        <v>0.57999999999999996</v>
      </c>
      <c r="BF75">
        <v>1.01</v>
      </c>
      <c r="BG75">
        <v>0.97</v>
      </c>
      <c r="BH75">
        <v>0.61</v>
      </c>
      <c r="BI75">
        <v>0</v>
      </c>
      <c r="BJ75">
        <v>0.97</v>
      </c>
      <c r="BK75">
        <v>35.590000000000003</v>
      </c>
      <c r="BL75">
        <v>190.99</v>
      </c>
      <c r="BM75">
        <v>7.49</v>
      </c>
      <c r="BN75">
        <v>81.19</v>
      </c>
      <c r="BO75">
        <v>40.590000000000003</v>
      </c>
      <c r="BP75">
        <v>0.61</v>
      </c>
      <c r="BQ75">
        <v>8.43</v>
      </c>
      <c r="BR75">
        <v>3.61</v>
      </c>
    </row>
    <row r="76" spans="7:70">
      <c r="G76" t="s">
        <v>118</v>
      </c>
      <c r="H76" s="115">
        <v>856.54000000000008</v>
      </c>
      <c r="I76" s="88">
        <v>266.07</v>
      </c>
      <c r="J76" s="88">
        <v>356.46000000000004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0</v>
      </c>
      <c r="AC76">
        <v>49.77</v>
      </c>
      <c r="AD76">
        <v>74.760000000000005</v>
      </c>
      <c r="AE76">
        <v>16.82</v>
      </c>
      <c r="AF76">
        <v>0</v>
      </c>
      <c r="AG76">
        <v>49.77</v>
      </c>
      <c r="AH76">
        <v>25</v>
      </c>
      <c r="AI76">
        <v>0</v>
      </c>
      <c r="AJ76">
        <v>100.53</v>
      </c>
      <c r="AK76">
        <v>24.89</v>
      </c>
      <c r="AL76">
        <v>60.41</v>
      </c>
      <c r="AM76">
        <v>25.03</v>
      </c>
      <c r="AN76">
        <v>193.3</v>
      </c>
      <c r="AO76">
        <v>50.16</v>
      </c>
      <c r="AP76">
        <v>0</v>
      </c>
      <c r="AQ76">
        <v>0</v>
      </c>
      <c r="AR76">
        <v>137</v>
      </c>
      <c r="AS76">
        <v>0</v>
      </c>
      <c r="AT76">
        <v>0</v>
      </c>
      <c r="AU76">
        <v>21.81</v>
      </c>
      <c r="AV76">
        <v>48.93</v>
      </c>
      <c r="AW76">
        <v>14.5</v>
      </c>
      <c r="AX76">
        <v>22.83</v>
      </c>
      <c r="AY76">
        <v>99.87</v>
      </c>
      <c r="AZ76">
        <v>54.39</v>
      </c>
      <c r="BA76">
        <v>0</v>
      </c>
      <c r="BB76">
        <v>0</v>
      </c>
      <c r="BC76">
        <v>28.58</v>
      </c>
      <c r="BD76">
        <v>8.11</v>
      </c>
      <c r="BE76">
        <v>0.57999999999999996</v>
      </c>
      <c r="BF76">
        <v>1.01</v>
      </c>
      <c r="BG76">
        <v>0.97</v>
      </c>
      <c r="BH76">
        <v>0.61</v>
      </c>
      <c r="BI76">
        <v>0</v>
      </c>
      <c r="BJ76">
        <v>0.97</v>
      </c>
      <c r="BK76">
        <v>35.590000000000003</v>
      </c>
      <c r="BL76">
        <v>190.99</v>
      </c>
      <c r="BM76">
        <v>7.49</v>
      </c>
      <c r="BN76">
        <v>81.19</v>
      </c>
      <c r="BO76">
        <v>40.590000000000003</v>
      </c>
      <c r="BP76">
        <v>0.61</v>
      </c>
      <c r="BQ76">
        <v>6.47</v>
      </c>
      <c r="BR76">
        <v>2.77</v>
      </c>
    </row>
    <row r="77" spans="7:70">
      <c r="G77" t="s">
        <v>119</v>
      </c>
      <c r="H77" s="115">
        <v>854.74</v>
      </c>
      <c r="I77" s="88">
        <v>265.31</v>
      </c>
      <c r="J77" s="88">
        <v>356.46000000000004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0</v>
      </c>
      <c r="AC77">
        <v>49.77</v>
      </c>
      <c r="AD77">
        <v>74.760000000000005</v>
      </c>
      <c r="AE77">
        <v>16.82</v>
      </c>
      <c r="AF77">
        <v>0</v>
      </c>
      <c r="AG77">
        <v>49.77</v>
      </c>
      <c r="AH77">
        <v>25</v>
      </c>
      <c r="AI77">
        <v>0</v>
      </c>
      <c r="AJ77">
        <v>100.53</v>
      </c>
      <c r="AK77">
        <v>24.89</v>
      </c>
      <c r="AL77">
        <v>60.41</v>
      </c>
      <c r="AM77">
        <v>25.03</v>
      </c>
      <c r="AN77">
        <v>193.3</v>
      </c>
      <c r="AO77">
        <v>50.16</v>
      </c>
      <c r="AP77">
        <v>0</v>
      </c>
      <c r="AQ77">
        <v>0</v>
      </c>
      <c r="AR77">
        <v>137</v>
      </c>
      <c r="AS77">
        <v>0</v>
      </c>
      <c r="AT77">
        <v>0</v>
      </c>
      <c r="AU77">
        <v>21.81</v>
      </c>
      <c r="AV77">
        <v>48.93</v>
      </c>
      <c r="AW77">
        <v>14.5</v>
      </c>
      <c r="AX77">
        <v>22.83</v>
      </c>
      <c r="AY77">
        <v>99.87</v>
      </c>
      <c r="AZ77">
        <v>54.39</v>
      </c>
      <c r="BA77">
        <v>0</v>
      </c>
      <c r="BB77">
        <v>0</v>
      </c>
      <c r="BC77">
        <v>28.58</v>
      </c>
      <c r="BD77">
        <v>8.11</v>
      </c>
      <c r="BE77">
        <v>0.57999999999999996</v>
      </c>
      <c r="BF77">
        <v>1.01</v>
      </c>
      <c r="BG77">
        <v>0.97</v>
      </c>
      <c r="BH77">
        <v>0.61</v>
      </c>
      <c r="BI77">
        <v>0</v>
      </c>
      <c r="BJ77">
        <v>0.97</v>
      </c>
      <c r="BK77">
        <v>35.590000000000003</v>
      </c>
      <c r="BL77">
        <v>190.99</v>
      </c>
      <c r="BM77">
        <v>7.49</v>
      </c>
      <c r="BN77">
        <v>81.19</v>
      </c>
      <c r="BO77">
        <v>40.590000000000003</v>
      </c>
      <c r="BP77">
        <v>0.61</v>
      </c>
      <c r="BQ77">
        <v>4.67</v>
      </c>
      <c r="BR77">
        <v>2.0099999999999998</v>
      </c>
    </row>
    <row r="78" spans="7:70">
      <c r="G78" t="s">
        <v>120</v>
      </c>
      <c r="H78" s="115">
        <v>853.19</v>
      </c>
      <c r="I78" s="88">
        <v>264.64</v>
      </c>
      <c r="J78" s="88">
        <v>356.46000000000004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0</v>
      </c>
      <c r="AC78">
        <v>49.77</v>
      </c>
      <c r="AD78">
        <v>74.760000000000005</v>
      </c>
      <c r="AE78">
        <v>16.82</v>
      </c>
      <c r="AF78">
        <v>0</v>
      </c>
      <c r="AG78">
        <v>49.77</v>
      </c>
      <c r="AH78">
        <v>25</v>
      </c>
      <c r="AI78">
        <v>0</v>
      </c>
      <c r="AJ78">
        <v>100.53</v>
      </c>
      <c r="AK78">
        <v>24.89</v>
      </c>
      <c r="AL78">
        <v>60.41</v>
      </c>
      <c r="AM78">
        <v>25.03</v>
      </c>
      <c r="AN78">
        <v>193.3</v>
      </c>
      <c r="AO78">
        <v>50.16</v>
      </c>
      <c r="AP78">
        <v>0</v>
      </c>
      <c r="AQ78">
        <v>0</v>
      </c>
      <c r="AR78">
        <v>137</v>
      </c>
      <c r="AS78">
        <v>0</v>
      </c>
      <c r="AT78">
        <v>0</v>
      </c>
      <c r="AU78">
        <v>21.81</v>
      </c>
      <c r="AV78">
        <v>48.93</v>
      </c>
      <c r="AW78">
        <v>14.5</v>
      </c>
      <c r="AX78">
        <v>22.83</v>
      </c>
      <c r="AY78">
        <v>99.87</v>
      </c>
      <c r="AZ78">
        <v>54.39</v>
      </c>
      <c r="BA78">
        <v>0</v>
      </c>
      <c r="BB78">
        <v>0</v>
      </c>
      <c r="BC78">
        <v>28.58</v>
      </c>
      <c r="BD78">
        <v>8.11</v>
      </c>
      <c r="BE78">
        <v>0.57999999999999996</v>
      </c>
      <c r="BF78">
        <v>1.01</v>
      </c>
      <c r="BG78">
        <v>0.97</v>
      </c>
      <c r="BH78">
        <v>0.61</v>
      </c>
      <c r="BI78">
        <v>0</v>
      </c>
      <c r="BJ78">
        <v>0.97</v>
      </c>
      <c r="BK78">
        <v>35.590000000000003</v>
      </c>
      <c r="BL78">
        <v>190.99</v>
      </c>
      <c r="BM78">
        <v>7.49</v>
      </c>
      <c r="BN78">
        <v>81.19</v>
      </c>
      <c r="BO78">
        <v>40.590000000000003</v>
      </c>
      <c r="BP78">
        <v>0.61</v>
      </c>
      <c r="BQ78">
        <v>3.12</v>
      </c>
      <c r="BR78">
        <v>1.34</v>
      </c>
    </row>
    <row r="79" spans="7:70">
      <c r="G79" t="s">
        <v>121</v>
      </c>
      <c r="H79" s="115">
        <v>851.98</v>
      </c>
      <c r="I79" s="88">
        <v>264.11</v>
      </c>
      <c r="J79" s="88">
        <v>356.56000000000006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0</v>
      </c>
      <c r="AC79">
        <v>49.77</v>
      </c>
      <c r="AD79">
        <v>74.760000000000005</v>
      </c>
      <c r="AE79">
        <v>16.82</v>
      </c>
      <c r="AF79">
        <v>0</v>
      </c>
      <c r="AG79">
        <v>49.77</v>
      </c>
      <c r="AH79">
        <v>25</v>
      </c>
      <c r="AI79">
        <v>0</v>
      </c>
      <c r="AJ79">
        <v>100.53</v>
      </c>
      <c r="AK79">
        <v>24.89</v>
      </c>
      <c r="AL79">
        <v>60.41</v>
      </c>
      <c r="AM79">
        <v>25.03</v>
      </c>
      <c r="AN79">
        <v>193.3</v>
      </c>
      <c r="AO79">
        <v>50.16</v>
      </c>
      <c r="AP79">
        <v>0</v>
      </c>
      <c r="AQ79">
        <v>0</v>
      </c>
      <c r="AR79">
        <v>137</v>
      </c>
      <c r="AS79">
        <v>0</v>
      </c>
      <c r="AT79">
        <v>0</v>
      </c>
      <c r="AU79">
        <v>21.81</v>
      </c>
      <c r="AV79">
        <v>48.93</v>
      </c>
      <c r="AW79">
        <v>14.5</v>
      </c>
      <c r="AX79">
        <v>22.83</v>
      </c>
      <c r="AY79">
        <v>99.87</v>
      </c>
      <c r="AZ79">
        <v>54.39</v>
      </c>
      <c r="BA79">
        <v>0</v>
      </c>
      <c r="BB79">
        <v>0</v>
      </c>
      <c r="BC79">
        <v>28.58</v>
      </c>
      <c r="BD79">
        <v>8.11</v>
      </c>
      <c r="BE79">
        <v>0.57999999999999996</v>
      </c>
      <c r="BF79">
        <v>1.01</v>
      </c>
      <c r="BG79">
        <v>0.97</v>
      </c>
      <c r="BH79">
        <v>0.61</v>
      </c>
      <c r="BI79">
        <v>0</v>
      </c>
      <c r="BJ79">
        <v>0.97</v>
      </c>
      <c r="BK79">
        <v>35.590000000000003</v>
      </c>
      <c r="BL79">
        <v>190.99</v>
      </c>
      <c r="BM79">
        <v>7.59</v>
      </c>
      <c r="BN79">
        <v>81.19</v>
      </c>
      <c r="BO79">
        <v>40.590000000000003</v>
      </c>
      <c r="BP79">
        <v>0.61</v>
      </c>
      <c r="BQ79">
        <v>1.91</v>
      </c>
      <c r="BR79">
        <v>0.81</v>
      </c>
    </row>
    <row r="80" spans="7:70">
      <c r="G80" t="s">
        <v>122</v>
      </c>
      <c r="H80" s="115">
        <v>851.0100000000001</v>
      </c>
      <c r="I80" s="88">
        <v>263.71000000000004</v>
      </c>
      <c r="J80" s="88">
        <v>356.56000000000006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0</v>
      </c>
      <c r="AC80">
        <v>49.77</v>
      </c>
      <c r="AD80">
        <v>74.760000000000005</v>
      </c>
      <c r="AE80">
        <v>16.82</v>
      </c>
      <c r="AF80">
        <v>0</v>
      </c>
      <c r="AG80">
        <v>49.77</v>
      </c>
      <c r="AH80">
        <v>25</v>
      </c>
      <c r="AI80">
        <v>0</v>
      </c>
      <c r="AJ80">
        <v>100.53</v>
      </c>
      <c r="AK80">
        <v>24.89</v>
      </c>
      <c r="AL80">
        <v>60.41</v>
      </c>
      <c r="AM80">
        <v>25.03</v>
      </c>
      <c r="AN80">
        <v>193.3</v>
      </c>
      <c r="AO80">
        <v>50.16</v>
      </c>
      <c r="AP80">
        <v>0</v>
      </c>
      <c r="AQ80">
        <v>0</v>
      </c>
      <c r="AR80">
        <v>137</v>
      </c>
      <c r="AS80">
        <v>0</v>
      </c>
      <c r="AT80">
        <v>0</v>
      </c>
      <c r="AU80">
        <v>21.81</v>
      </c>
      <c r="AV80">
        <v>48.93</v>
      </c>
      <c r="AW80">
        <v>14.5</v>
      </c>
      <c r="AX80">
        <v>22.83</v>
      </c>
      <c r="AY80">
        <v>99.87</v>
      </c>
      <c r="AZ80">
        <v>54.39</v>
      </c>
      <c r="BA80">
        <v>0</v>
      </c>
      <c r="BB80">
        <v>0</v>
      </c>
      <c r="BC80">
        <v>28.58</v>
      </c>
      <c r="BD80">
        <v>8.11</v>
      </c>
      <c r="BE80">
        <v>0.57999999999999996</v>
      </c>
      <c r="BF80">
        <v>1.01</v>
      </c>
      <c r="BG80">
        <v>0.97</v>
      </c>
      <c r="BH80">
        <v>0.61</v>
      </c>
      <c r="BI80">
        <v>0</v>
      </c>
      <c r="BJ80">
        <v>0.97</v>
      </c>
      <c r="BK80">
        <v>35.590000000000003</v>
      </c>
      <c r="BL80">
        <v>190.99</v>
      </c>
      <c r="BM80">
        <v>7.59</v>
      </c>
      <c r="BN80">
        <v>81.19</v>
      </c>
      <c r="BO80">
        <v>40.590000000000003</v>
      </c>
      <c r="BP80">
        <v>0.61</v>
      </c>
      <c r="BQ80">
        <v>0.94</v>
      </c>
      <c r="BR80">
        <v>0.41</v>
      </c>
    </row>
    <row r="81" spans="7:70">
      <c r="G81" t="s">
        <v>123</v>
      </c>
      <c r="H81" s="115">
        <v>850.07</v>
      </c>
      <c r="I81" s="88">
        <v>263.3</v>
      </c>
      <c r="J81" s="88">
        <v>356.56000000000006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0</v>
      </c>
      <c r="AC81">
        <v>49.77</v>
      </c>
      <c r="AD81">
        <v>74.760000000000005</v>
      </c>
      <c r="AE81">
        <v>16.82</v>
      </c>
      <c r="AF81">
        <v>0</v>
      </c>
      <c r="AG81">
        <v>49.77</v>
      </c>
      <c r="AH81">
        <v>25</v>
      </c>
      <c r="AI81">
        <v>0</v>
      </c>
      <c r="AJ81">
        <v>100.53</v>
      </c>
      <c r="AK81">
        <v>24.89</v>
      </c>
      <c r="AL81">
        <v>60.41</v>
      </c>
      <c r="AM81">
        <v>25.03</v>
      </c>
      <c r="AN81">
        <v>193.3</v>
      </c>
      <c r="AO81">
        <v>50.16</v>
      </c>
      <c r="AP81">
        <v>0</v>
      </c>
      <c r="AQ81">
        <v>0</v>
      </c>
      <c r="AR81">
        <v>137</v>
      </c>
      <c r="AS81">
        <v>0</v>
      </c>
      <c r="AT81">
        <v>0</v>
      </c>
      <c r="AU81">
        <v>21.81</v>
      </c>
      <c r="AV81">
        <v>48.93</v>
      </c>
      <c r="AW81">
        <v>14.5</v>
      </c>
      <c r="AX81">
        <v>22.83</v>
      </c>
      <c r="AY81">
        <v>99.87</v>
      </c>
      <c r="AZ81">
        <v>54.39</v>
      </c>
      <c r="BA81">
        <v>0</v>
      </c>
      <c r="BB81">
        <v>0</v>
      </c>
      <c r="BC81">
        <v>28.58</v>
      </c>
      <c r="BD81">
        <v>8.11</v>
      </c>
      <c r="BE81">
        <v>0.57999999999999996</v>
      </c>
      <c r="BF81">
        <v>1.01</v>
      </c>
      <c r="BG81">
        <v>0.97</v>
      </c>
      <c r="BH81">
        <v>0.61</v>
      </c>
      <c r="BI81">
        <v>0</v>
      </c>
      <c r="BJ81">
        <v>0.97</v>
      </c>
      <c r="BK81">
        <v>35.590000000000003</v>
      </c>
      <c r="BL81">
        <v>190.99</v>
      </c>
      <c r="BM81">
        <v>7.59</v>
      </c>
      <c r="BN81">
        <v>81.19</v>
      </c>
      <c r="BO81">
        <v>40.590000000000003</v>
      </c>
      <c r="BP81">
        <v>0.61</v>
      </c>
      <c r="BQ81">
        <v>0</v>
      </c>
      <c r="BR81">
        <v>0</v>
      </c>
    </row>
    <row r="82" spans="7:70">
      <c r="G82" t="s">
        <v>124</v>
      </c>
      <c r="H82" s="115">
        <v>850.07</v>
      </c>
      <c r="I82" s="88">
        <v>263.3</v>
      </c>
      <c r="J82" s="88">
        <v>356.56000000000006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0</v>
      </c>
      <c r="AC82">
        <v>49.77</v>
      </c>
      <c r="AD82">
        <v>74.760000000000005</v>
      </c>
      <c r="AE82">
        <v>16.82</v>
      </c>
      <c r="AF82">
        <v>0</v>
      </c>
      <c r="AG82">
        <v>49.77</v>
      </c>
      <c r="AH82">
        <v>25</v>
      </c>
      <c r="AI82">
        <v>0</v>
      </c>
      <c r="AJ82">
        <v>100.53</v>
      </c>
      <c r="AK82">
        <v>24.89</v>
      </c>
      <c r="AL82">
        <v>60.41</v>
      </c>
      <c r="AM82">
        <v>25.03</v>
      </c>
      <c r="AN82">
        <v>193.3</v>
      </c>
      <c r="AO82">
        <v>50.16</v>
      </c>
      <c r="AP82">
        <v>0</v>
      </c>
      <c r="AQ82">
        <v>0</v>
      </c>
      <c r="AR82">
        <v>137</v>
      </c>
      <c r="AS82">
        <v>0</v>
      </c>
      <c r="AT82">
        <v>0</v>
      </c>
      <c r="AU82">
        <v>21.81</v>
      </c>
      <c r="AV82">
        <v>48.93</v>
      </c>
      <c r="AW82">
        <v>14.5</v>
      </c>
      <c r="AX82">
        <v>22.83</v>
      </c>
      <c r="AY82">
        <v>99.87</v>
      </c>
      <c r="AZ82">
        <v>54.39</v>
      </c>
      <c r="BA82">
        <v>0</v>
      </c>
      <c r="BB82">
        <v>0</v>
      </c>
      <c r="BC82">
        <v>28.58</v>
      </c>
      <c r="BD82">
        <v>8.11</v>
      </c>
      <c r="BE82">
        <v>0.57999999999999996</v>
      </c>
      <c r="BF82">
        <v>1.01</v>
      </c>
      <c r="BG82">
        <v>0.97</v>
      </c>
      <c r="BH82">
        <v>0.61</v>
      </c>
      <c r="BI82">
        <v>0</v>
      </c>
      <c r="BJ82">
        <v>0.97</v>
      </c>
      <c r="BK82">
        <v>35.590000000000003</v>
      </c>
      <c r="BL82">
        <v>190.99</v>
      </c>
      <c r="BM82">
        <v>7.59</v>
      </c>
      <c r="BN82">
        <v>81.19</v>
      </c>
      <c r="BO82">
        <v>40.590000000000003</v>
      </c>
      <c r="BP82">
        <v>0.61</v>
      </c>
      <c r="BQ82">
        <v>0</v>
      </c>
      <c r="BR82">
        <v>0</v>
      </c>
    </row>
    <row r="83" spans="7:70">
      <c r="G83" t="s">
        <v>125</v>
      </c>
      <c r="H83" s="115">
        <v>847.8900000000001</v>
      </c>
      <c r="I83" s="88">
        <v>263.3</v>
      </c>
      <c r="J83" s="88">
        <v>356.64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0</v>
      </c>
      <c r="AC83">
        <v>49.77</v>
      </c>
      <c r="AD83">
        <v>74.760000000000005</v>
      </c>
      <c r="AE83">
        <v>16.82</v>
      </c>
      <c r="AF83">
        <v>0</v>
      </c>
      <c r="AG83">
        <v>49.77</v>
      </c>
      <c r="AH83">
        <v>25</v>
      </c>
      <c r="AI83">
        <v>0</v>
      </c>
      <c r="AJ83">
        <v>100.53</v>
      </c>
      <c r="AK83">
        <v>24.89</v>
      </c>
      <c r="AL83">
        <v>60.41</v>
      </c>
      <c r="AM83">
        <v>25.03</v>
      </c>
      <c r="AN83">
        <v>193.3</v>
      </c>
      <c r="AO83">
        <v>50.16</v>
      </c>
      <c r="AP83">
        <v>0</v>
      </c>
      <c r="AQ83">
        <v>0</v>
      </c>
      <c r="AR83">
        <v>137</v>
      </c>
      <c r="AS83">
        <v>0</v>
      </c>
      <c r="AT83">
        <v>0</v>
      </c>
      <c r="AU83">
        <v>21.81</v>
      </c>
      <c r="AV83">
        <v>48.93</v>
      </c>
      <c r="AW83">
        <v>14.5</v>
      </c>
      <c r="AX83">
        <v>22.83</v>
      </c>
      <c r="AY83">
        <v>99.87</v>
      </c>
      <c r="AZ83">
        <v>54.39</v>
      </c>
      <c r="BA83">
        <v>0</v>
      </c>
      <c r="BB83">
        <v>0</v>
      </c>
      <c r="BC83">
        <v>28.58</v>
      </c>
      <c r="BD83">
        <v>6.07</v>
      </c>
      <c r="BE83">
        <v>0.57999999999999996</v>
      </c>
      <c r="BF83">
        <v>1.01</v>
      </c>
      <c r="BG83">
        <v>0.93</v>
      </c>
      <c r="BH83">
        <v>0.61</v>
      </c>
      <c r="BI83">
        <v>0</v>
      </c>
      <c r="BJ83">
        <v>0.97</v>
      </c>
      <c r="BK83">
        <v>35.590000000000003</v>
      </c>
      <c r="BL83">
        <v>190.99</v>
      </c>
      <c r="BM83">
        <v>7.67</v>
      </c>
      <c r="BN83">
        <v>81.19</v>
      </c>
      <c r="BO83">
        <v>40.590000000000003</v>
      </c>
      <c r="BP83">
        <v>0.61</v>
      </c>
      <c r="BQ83">
        <v>0</v>
      </c>
      <c r="BR83">
        <v>0</v>
      </c>
    </row>
    <row r="84" spans="7:70">
      <c r="G84" t="s">
        <v>126</v>
      </c>
      <c r="H84" s="115">
        <v>847.8900000000001</v>
      </c>
      <c r="I84" s="88">
        <v>263.3</v>
      </c>
      <c r="J84" s="88">
        <v>356.64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0</v>
      </c>
      <c r="AC84">
        <v>49.77</v>
      </c>
      <c r="AD84">
        <v>74.760000000000005</v>
      </c>
      <c r="AE84">
        <v>16.82</v>
      </c>
      <c r="AF84">
        <v>0</v>
      </c>
      <c r="AG84">
        <v>49.77</v>
      </c>
      <c r="AH84">
        <v>25</v>
      </c>
      <c r="AI84">
        <v>0</v>
      </c>
      <c r="AJ84">
        <v>100.53</v>
      </c>
      <c r="AK84">
        <v>24.89</v>
      </c>
      <c r="AL84">
        <v>60.41</v>
      </c>
      <c r="AM84">
        <v>25.03</v>
      </c>
      <c r="AN84">
        <v>193.3</v>
      </c>
      <c r="AO84">
        <v>50.16</v>
      </c>
      <c r="AP84">
        <v>0</v>
      </c>
      <c r="AQ84">
        <v>0</v>
      </c>
      <c r="AR84">
        <v>137</v>
      </c>
      <c r="AS84">
        <v>0</v>
      </c>
      <c r="AT84">
        <v>0</v>
      </c>
      <c r="AU84">
        <v>21.81</v>
      </c>
      <c r="AV84">
        <v>48.93</v>
      </c>
      <c r="AW84">
        <v>14.5</v>
      </c>
      <c r="AX84">
        <v>22.83</v>
      </c>
      <c r="AY84">
        <v>99.87</v>
      </c>
      <c r="AZ84">
        <v>54.39</v>
      </c>
      <c r="BA84">
        <v>0</v>
      </c>
      <c r="BB84">
        <v>0</v>
      </c>
      <c r="BC84">
        <v>28.58</v>
      </c>
      <c r="BD84">
        <v>6.07</v>
      </c>
      <c r="BE84">
        <v>0.57999999999999996</v>
      </c>
      <c r="BF84">
        <v>1.01</v>
      </c>
      <c r="BG84">
        <v>0.93</v>
      </c>
      <c r="BH84">
        <v>0.61</v>
      </c>
      <c r="BI84">
        <v>0</v>
      </c>
      <c r="BJ84">
        <v>0.97</v>
      </c>
      <c r="BK84">
        <v>35.590000000000003</v>
      </c>
      <c r="BL84">
        <v>190.99</v>
      </c>
      <c r="BM84">
        <v>7.67</v>
      </c>
      <c r="BN84">
        <v>81.19</v>
      </c>
      <c r="BO84">
        <v>40.590000000000003</v>
      </c>
      <c r="BP84">
        <v>0.61</v>
      </c>
      <c r="BQ84">
        <v>0</v>
      </c>
      <c r="BR84">
        <v>0</v>
      </c>
    </row>
    <row r="85" spans="7:70">
      <c r="G85" t="s">
        <v>127</v>
      </c>
      <c r="H85" s="115">
        <v>847.8900000000001</v>
      </c>
      <c r="I85" s="88">
        <v>263.3</v>
      </c>
      <c r="J85" s="88">
        <v>356.64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0</v>
      </c>
      <c r="AC85">
        <v>49.77</v>
      </c>
      <c r="AD85">
        <v>74.760000000000005</v>
      </c>
      <c r="AE85">
        <v>16.82</v>
      </c>
      <c r="AF85">
        <v>0</v>
      </c>
      <c r="AG85">
        <v>49.77</v>
      </c>
      <c r="AH85">
        <v>25</v>
      </c>
      <c r="AI85">
        <v>0</v>
      </c>
      <c r="AJ85">
        <v>100.53</v>
      </c>
      <c r="AK85">
        <v>24.89</v>
      </c>
      <c r="AL85">
        <v>60.41</v>
      </c>
      <c r="AM85">
        <v>25.03</v>
      </c>
      <c r="AN85">
        <v>193.3</v>
      </c>
      <c r="AO85">
        <v>50.16</v>
      </c>
      <c r="AP85">
        <v>0</v>
      </c>
      <c r="AQ85">
        <v>0</v>
      </c>
      <c r="AR85">
        <v>137</v>
      </c>
      <c r="AS85">
        <v>0</v>
      </c>
      <c r="AT85">
        <v>0</v>
      </c>
      <c r="AU85">
        <v>21.81</v>
      </c>
      <c r="AV85">
        <v>48.93</v>
      </c>
      <c r="AW85">
        <v>14.5</v>
      </c>
      <c r="AX85">
        <v>22.83</v>
      </c>
      <c r="AY85">
        <v>99.87</v>
      </c>
      <c r="AZ85">
        <v>54.39</v>
      </c>
      <c r="BA85">
        <v>0</v>
      </c>
      <c r="BB85">
        <v>0</v>
      </c>
      <c r="BC85">
        <v>28.58</v>
      </c>
      <c r="BD85">
        <v>6.07</v>
      </c>
      <c r="BE85">
        <v>0.57999999999999996</v>
      </c>
      <c r="BF85">
        <v>1.01</v>
      </c>
      <c r="BG85">
        <v>0.93</v>
      </c>
      <c r="BH85">
        <v>0.61</v>
      </c>
      <c r="BI85">
        <v>0</v>
      </c>
      <c r="BJ85">
        <v>0.97</v>
      </c>
      <c r="BK85">
        <v>35.590000000000003</v>
      </c>
      <c r="BL85">
        <v>190.99</v>
      </c>
      <c r="BM85">
        <v>7.67</v>
      </c>
      <c r="BN85">
        <v>81.19</v>
      </c>
      <c r="BO85">
        <v>40.590000000000003</v>
      </c>
      <c r="BP85">
        <v>0.61</v>
      </c>
      <c r="BQ85">
        <v>0</v>
      </c>
      <c r="BR85">
        <v>0</v>
      </c>
    </row>
    <row r="86" spans="7:70">
      <c r="G86" t="s">
        <v>128</v>
      </c>
      <c r="H86" s="115">
        <v>847.8900000000001</v>
      </c>
      <c r="I86" s="88">
        <v>263.3</v>
      </c>
      <c r="J86" s="88">
        <v>356.64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0</v>
      </c>
      <c r="AC86">
        <v>49.77</v>
      </c>
      <c r="AD86">
        <v>74.760000000000005</v>
      </c>
      <c r="AE86">
        <v>16.82</v>
      </c>
      <c r="AF86">
        <v>0</v>
      </c>
      <c r="AG86">
        <v>49.77</v>
      </c>
      <c r="AH86">
        <v>25</v>
      </c>
      <c r="AI86">
        <v>0</v>
      </c>
      <c r="AJ86">
        <v>100.53</v>
      </c>
      <c r="AK86">
        <v>24.89</v>
      </c>
      <c r="AL86">
        <v>60.41</v>
      </c>
      <c r="AM86">
        <v>25.03</v>
      </c>
      <c r="AN86">
        <v>193.3</v>
      </c>
      <c r="AO86">
        <v>50.16</v>
      </c>
      <c r="AP86">
        <v>0</v>
      </c>
      <c r="AQ86">
        <v>0</v>
      </c>
      <c r="AR86">
        <v>137</v>
      </c>
      <c r="AS86">
        <v>0</v>
      </c>
      <c r="AT86">
        <v>0</v>
      </c>
      <c r="AU86">
        <v>21.81</v>
      </c>
      <c r="AV86">
        <v>48.93</v>
      </c>
      <c r="AW86">
        <v>14.5</v>
      </c>
      <c r="AX86">
        <v>22.83</v>
      </c>
      <c r="AY86">
        <v>99.87</v>
      </c>
      <c r="AZ86">
        <v>54.39</v>
      </c>
      <c r="BA86">
        <v>0</v>
      </c>
      <c r="BB86">
        <v>0</v>
      </c>
      <c r="BC86">
        <v>28.58</v>
      </c>
      <c r="BD86">
        <v>6.07</v>
      </c>
      <c r="BE86">
        <v>0.57999999999999996</v>
      </c>
      <c r="BF86">
        <v>1.01</v>
      </c>
      <c r="BG86">
        <v>0.93</v>
      </c>
      <c r="BH86">
        <v>0.61</v>
      </c>
      <c r="BI86">
        <v>0</v>
      </c>
      <c r="BJ86">
        <v>0.97</v>
      </c>
      <c r="BK86">
        <v>35.590000000000003</v>
      </c>
      <c r="BL86">
        <v>190.99</v>
      </c>
      <c r="BM86">
        <v>7.67</v>
      </c>
      <c r="BN86">
        <v>81.19</v>
      </c>
      <c r="BO86">
        <v>40.590000000000003</v>
      </c>
      <c r="BP86">
        <v>0.61</v>
      </c>
      <c r="BQ86">
        <v>0</v>
      </c>
      <c r="BR86">
        <v>0</v>
      </c>
    </row>
    <row r="87" spans="7:70">
      <c r="G87" t="s">
        <v>129</v>
      </c>
      <c r="H87" s="115">
        <v>872.78</v>
      </c>
      <c r="I87" s="88">
        <v>295.10000000000002</v>
      </c>
      <c r="J87" s="88">
        <v>356.74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24.89</v>
      </c>
      <c r="AC87">
        <v>49.77</v>
      </c>
      <c r="AD87">
        <v>74.760000000000005</v>
      </c>
      <c r="AE87">
        <v>16.82</v>
      </c>
      <c r="AF87">
        <v>0</v>
      </c>
      <c r="AG87">
        <v>49.77</v>
      </c>
      <c r="AH87">
        <v>25</v>
      </c>
      <c r="AI87">
        <v>0</v>
      </c>
      <c r="AJ87">
        <v>100.53</v>
      </c>
      <c r="AK87">
        <v>24.89</v>
      </c>
      <c r="AL87">
        <v>60.41</v>
      </c>
      <c r="AM87">
        <v>25.03</v>
      </c>
      <c r="AN87">
        <v>193.3</v>
      </c>
      <c r="AO87">
        <v>50.16</v>
      </c>
      <c r="AP87">
        <v>0</v>
      </c>
      <c r="AQ87">
        <v>0</v>
      </c>
      <c r="AR87">
        <v>137</v>
      </c>
      <c r="AS87">
        <v>0</v>
      </c>
      <c r="AT87">
        <v>0</v>
      </c>
      <c r="AU87">
        <v>21.81</v>
      </c>
      <c r="AV87">
        <v>48.93</v>
      </c>
      <c r="AW87">
        <v>14.5</v>
      </c>
      <c r="AX87">
        <v>22.83</v>
      </c>
      <c r="AY87">
        <v>99.87</v>
      </c>
      <c r="AZ87">
        <v>71.69</v>
      </c>
      <c r="BA87">
        <v>0</v>
      </c>
      <c r="BB87">
        <v>14.5</v>
      </c>
      <c r="BC87">
        <v>28.58</v>
      </c>
      <c r="BD87">
        <v>6.07</v>
      </c>
      <c r="BE87">
        <v>0.57999999999999996</v>
      </c>
      <c r="BF87">
        <v>1.01</v>
      </c>
      <c r="BG87">
        <v>0.93</v>
      </c>
      <c r="BH87">
        <v>0.61</v>
      </c>
      <c r="BI87">
        <v>0</v>
      </c>
      <c r="BJ87">
        <v>0.97</v>
      </c>
      <c r="BK87">
        <v>35.590000000000003</v>
      </c>
      <c r="BL87">
        <v>190.99</v>
      </c>
      <c r="BM87">
        <v>7.77</v>
      </c>
      <c r="BN87">
        <v>81.19</v>
      </c>
      <c r="BO87">
        <v>40.590000000000003</v>
      </c>
      <c r="BP87">
        <v>0.61</v>
      </c>
      <c r="BQ87">
        <v>0</v>
      </c>
      <c r="BR87">
        <v>0</v>
      </c>
    </row>
    <row r="88" spans="7:70">
      <c r="G88" t="s">
        <v>130</v>
      </c>
      <c r="H88" s="115">
        <v>872.78</v>
      </c>
      <c r="I88" s="88">
        <v>295.10000000000002</v>
      </c>
      <c r="J88" s="88">
        <v>356.74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24.89</v>
      </c>
      <c r="AC88">
        <v>49.77</v>
      </c>
      <c r="AD88">
        <v>74.760000000000005</v>
      </c>
      <c r="AE88">
        <v>16.82</v>
      </c>
      <c r="AF88">
        <v>0</v>
      </c>
      <c r="AG88">
        <v>49.77</v>
      </c>
      <c r="AH88">
        <v>25</v>
      </c>
      <c r="AI88">
        <v>0</v>
      </c>
      <c r="AJ88">
        <v>100.53</v>
      </c>
      <c r="AK88">
        <v>24.89</v>
      </c>
      <c r="AL88">
        <v>60.41</v>
      </c>
      <c r="AM88">
        <v>25.03</v>
      </c>
      <c r="AN88">
        <v>193.3</v>
      </c>
      <c r="AO88">
        <v>50.16</v>
      </c>
      <c r="AP88">
        <v>0</v>
      </c>
      <c r="AQ88">
        <v>0</v>
      </c>
      <c r="AR88">
        <v>137</v>
      </c>
      <c r="AS88">
        <v>0</v>
      </c>
      <c r="AT88">
        <v>0</v>
      </c>
      <c r="AU88">
        <v>21.81</v>
      </c>
      <c r="AV88">
        <v>48.93</v>
      </c>
      <c r="AW88">
        <v>14.5</v>
      </c>
      <c r="AX88">
        <v>22.83</v>
      </c>
      <c r="AY88">
        <v>99.87</v>
      </c>
      <c r="AZ88">
        <v>71.69</v>
      </c>
      <c r="BA88">
        <v>0</v>
      </c>
      <c r="BB88">
        <v>14.5</v>
      </c>
      <c r="BC88">
        <v>28.58</v>
      </c>
      <c r="BD88">
        <v>6.07</v>
      </c>
      <c r="BE88">
        <v>0.57999999999999996</v>
      </c>
      <c r="BF88">
        <v>1.01</v>
      </c>
      <c r="BG88">
        <v>0.93</v>
      </c>
      <c r="BH88">
        <v>0.61</v>
      </c>
      <c r="BI88">
        <v>0</v>
      </c>
      <c r="BJ88">
        <v>0.97</v>
      </c>
      <c r="BK88">
        <v>35.590000000000003</v>
      </c>
      <c r="BL88">
        <v>190.99</v>
      </c>
      <c r="BM88">
        <v>7.77</v>
      </c>
      <c r="BN88">
        <v>81.19</v>
      </c>
      <c r="BO88">
        <v>40.590000000000003</v>
      </c>
      <c r="BP88">
        <v>0.61</v>
      </c>
      <c r="BQ88">
        <v>0</v>
      </c>
      <c r="BR88">
        <v>0</v>
      </c>
    </row>
    <row r="89" spans="7:70">
      <c r="G89" t="s">
        <v>131</v>
      </c>
      <c r="H89" s="115">
        <v>872.78</v>
      </c>
      <c r="I89" s="88">
        <v>295.10000000000002</v>
      </c>
      <c r="J89" s="88">
        <v>356.74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24.89</v>
      </c>
      <c r="AC89">
        <v>49.77</v>
      </c>
      <c r="AD89">
        <v>74.760000000000005</v>
      </c>
      <c r="AE89">
        <v>16.82</v>
      </c>
      <c r="AF89">
        <v>0</v>
      </c>
      <c r="AG89">
        <v>49.77</v>
      </c>
      <c r="AH89">
        <v>25</v>
      </c>
      <c r="AI89">
        <v>0</v>
      </c>
      <c r="AJ89">
        <v>100.53</v>
      </c>
      <c r="AK89">
        <v>24.89</v>
      </c>
      <c r="AL89">
        <v>60.41</v>
      </c>
      <c r="AM89">
        <v>25.03</v>
      </c>
      <c r="AN89">
        <v>193.3</v>
      </c>
      <c r="AO89">
        <v>50.16</v>
      </c>
      <c r="AP89">
        <v>0</v>
      </c>
      <c r="AQ89">
        <v>0</v>
      </c>
      <c r="AR89">
        <v>137</v>
      </c>
      <c r="AS89">
        <v>0</v>
      </c>
      <c r="AT89">
        <v>0</v>
      </c>
      <c r="AU89">
        <v>21.81</v>
      </c>
      <c r="AV89">
        <v>48.93</v>
      </c>
      <c r="AW89">
        <v>14.5</v>
      </c>
      <c r="AX89">
        <v>22.83</v>
      </c>
      <c r="AY89">
        <v>99.87</v>
      </c>
      <c r="AZ89">
        <v>71.69</v>
      </c>
      <c r="BA89">
        <v>0</v>
      </c>
      <c r="BB89">
        <v>14.5</v>
      </c>
      <c r="BC89">
        <v>28.58</v>
      </c>
      <c r="BD89">
        <v>6.07</v>
      </c>
      <c r="BE89">
        <v>0.57999999999999996</v>
      </c>
      <c r="BF89">
        <v>1.01</v>
      </c>
      <c r="BG89">
        <v>0.93</v>
      </c>
      <c r="BH89">
        <v>0.61</v>
      </c>
      <c r="BI89">
        <v>0</v>
      </c>
      <c r="BJ89">
        <v>0.97</v>
      </c>
      <c r="BK89">
        <v>35.590000000000003</v>
      </c>
      <c r="BL89">
        <v>190.99</v>
      </c>
      <c r="BM89">
        <v>7.77</v>
      </c>
      <c r="BN89">
        <v>81.19</v>
      </c>
      <c r="BO89">
        <v>40.590000000000003</v>
      </c>
      <c r="BP89">
        <v>0.61</v>
      </c>
      <c r="BQ89">
        <v>0</v>
      </c>
      <c r="BR89">
        <v>0</v>
      </c>
    </row>
    <row r="90" spans="7:70">
      <c r="G90" t="s">
        <v>132</v>
      </c>
      <c r="H90" s="115">
        <v>872.78</v>
      </c>
      <c r="I90" s="88">
        <v>295.10000000000002</v>
      </c>
      <c r="J90" s="88">
        <v>356.74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24.89</v>
      </c>
      <c r="AC90">
        <v>49.77</v>
      </c>
      <c r="AD90">
        <v>74.760000000000005</v>
      </c>
      <c r="AE90">
        <v>16.82</v>
      </c>
      <c r="AF90">
        <v>0</v>
      </c>
      <c r="AG90">
        <v>49.77</v>
      </c>
      <c r="AH90">
        <v>25</v>
      </c>
      <c r="AI90">
        <v>0</v>
      </c>
      <c r="AJ90">
        <v>100.53</v>
      </c>
      <c r="AK90">
        <v>24.89</v>
      </c>
      <c r="AL90">
        <v>60.41</v>
      </c>
      <c r="AM90">
        <v>25.03</v>
      </c>
      <c r="AN90">
        <v>193.3</v>
      </c>
      <c r="AO90">
        <v>50.16</v>
      </c>
      <c r="AP90">
        <v>0</v>
      </c>
      <c r="AQ90">
        <v>0</v>
      </c>
      <c r="AR90">
        <v>137</v>
      </c>
      <c r="AS90">
        <v>0</v>
      </c>
      <c r="AT90">
        <v>0</v>
      </c>
      <c r="AU90">
        <v>21.81</v>
      </c>
      <c r="AV90">
        <v>48.93</v>
      </c>
      <c r="AW90">
        <v>14.5</v>
      </c>
      <c r="AX90">
        <v>22.83</v>
      </c>
      <c r="AY90">
        <v>99.87</v>
      </c>
      <c r="AZ90">
        <v>71.69</v>
      </c>
      <c r="BA90">
        <v>0</v>
      </c>
      <c r="BB90">
        <v>14.5</v>
      </c>
      <c r="BC90">
        <v>28.58</v>
      </c>
      <c r="BD90">
        <v>6.07</v>
      </c>
      <c r="BE90">
        <v>0.57999999999999996</v>
      </c>
      <c r="BF90">
        <v>1.01</v>
      </c>
      <c r="BG90">
        <v>0.93</v>
      </c>
      <c r="BH90">
        <v>0.61</v>
      </c>
      <c r="BI90">
        <v>0</v>
      </c>
      <c r="BJ90">
        <v>0.97</v>
      </c>
      <c r="BK90">
        <v>35.590000000000003</v>
      </c>
      <c r="BL90">
        <v>190.99</v>
      </c>
      <c r="BM90">
        <v>7.77</v>
      </c>
      <c r="BN90">
        <v>81.19</v>
      </c>
      <c r="BO90">
        <v>40.590000000000003</v>
      </c>
      <c r="BP90">
        <v>0.61</v>
      </c>
      <c r="BQ90">
        <v>0</v>
      </c>
      <c r="BR90">
        <v>0</v>
      </c>
    </row>
    <row r="91" spans="7:70">
      <c r="G91" t="s">
        <v>133</v>
      </c>
      <c r="H91" s="115">
        <v>1003.27</v>
      </c>
      <c r="I91" s="88">
        <v>338.59999999999997</v>
      </c>
      <c r="J91" s="88">
        <v>356.83000000000004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24.89</v>
      </c>
      <c r="AC91">
        <v>49.77</v>
      </c>
      <c r="AD91">
        <v>74.760000000000005</v>
      </c>
      <c r="AE91">
        <v>16.82</v>
      </c>
      <c r="AF91">
        <v>0</v>
      </c>
      <c r="AG91">
        <v>49.77</v>
      </c>
      <c r="AH91">
        <v>25</v>
      </c>
      <c r="AI91">
        <v>0</v>
      </c>
      <c r="AJ91">
        <v>100.53</v>
      </c>
      <c r="AK91">
        <v>24.89</v>
      </c>
      <c r="AL91">
        <v>60.41</v>
      </c>
      <c r="AM91">
        <v>25.03</v>
      </c>
      <c r="AN91">
        <v>193.3</v>
      </c>
      <c r="AO91">
        <v>50.16</v>
      </c>
      <c r="AP91">
        <v>0</v>
      </c>
      <c r="AQ91">
        <v>75.03</v>
      </c>
      <c r="AR91">
        <v>137</v>
      </c>
      <c r="AS91">
        <v>55.46</v>
      </c>
      <c r="AT91">
        <v>18.489999999999998</v>
      </c>
      <c r="AU91">
        <v>21.81</v>
      </c>
      <c r="AV91">
        <v>48.93</v>
      </c>
      <c r="AW91">
        <v>14.5</v>
      </c>
      <c r="AX91">
        <v>22.83</v>
      </c>
      <c r="AY91">
        <v>99.87</v>
      </c>
      <c r="AZ91">
        <v>71.69</v>
      </c>
      <c r="BA91">
        <v>25.01</v>
      </c>
      <c r="BB91">
        <v>14.5</v>
      </c>
      <c r="BC91">
        <v>28.58</v>
      </c>
      <c r="BD91">
        <v>6.07</v>
      </c>
      <c r="BE91">
        <v>0.57999999999999996</v>
      </c>
      <c r="BF91">
        <v>1.01</v>
      </c>
      <c r="BG91">
        <v>0.93</v>
      </c>
      <c r="BH91">
        <v>0.61</v>
      </c>
      <c r="BI91">
        <v>0</v>
      </c>
      <c r="BJ91">
        <v>0.97</v>
      </c>
      <c r="BK91">
        <v>35.590000000000003</v>
      </c>
      <c r="BL91">
        <v>190.99</v>
      </c>
      <c r="BM91">
        <v>7.86</v>
      </c>
      <c r="BN91">
        <v>81.19</v>
      </c>
      <c r="BO91">
        <v>40.590000000000003</v>
      </c>
      <c r="BP91">
        <v>0.61</v>
      </c>
      <c r="BQ91">
        <v>0</v>
      </c>
      <c r="BR91">
        <v>0</v>
      </c>
    </row>
    <row r="92" spans="7:70">
      <c r="G92" t="s">
        <v>134</v>
      </c>
      <c r="H92" s="115">
        <v>1003.27</v>
      </c>
      <c r="I92" s="88">
        <v>338.59999999999997</v>
      </c>
      <c r="J92" s="88">
        <v>356.83000000000004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24.89</v>
      </c>
      <c r="AC92">
        <v>49.77</v>
      </c>
      <c r="AD92">
        <v>74.760000000000005</v>
      </c>
      <c r="AE92">
        <v>16.82</v>
      </c>
      <c r="AF92">
        <v>0</v>
      </c>
      <c r="AG92">
        <v>49.77</v>
      </c>
      <c r="AH92">
        <v>25</v>
      </c>
      <c r="AI92">
        <v>0</v>
      </c>
      <c r="AJ92">
        <v>100.53</v>
      </c>
      <c r="AK92">
        <v>24.89</v>
      </c>
      <c r="AL92">
        <v>60.41</v>
      </c>
      <c r="AM92">
        <v>25.03</v>
      </c>
      <c r="AN92">
        <v>193.3</v>
      </c>
      <c r="AO92">
        <v>50.16</v>
      </c>
      <c r="AP92">
        <v>0</v>
      </c>
      <c r="AQ92">
        <v>75.03</v>
      </c>
      <c r="AR92">
        <v>137</v>
      </c>
      <c r="AS92">
        <v>55.46</v>
      </c>
      <c r="AT92">
        <v>18.489999999999998</v>
      </c>
      <c r="AU92">
        <v>21.81</v>
      </c>
      <c r="AV92">
        <v>48.93</v>
      </c>
      <c r="AW92">
        <v>14.5</v>
      </c>
      <c r="AX92">
        <v>22.83</v>
      </c>
      <c r="AY92">
        <v>99.87</v>
      </c>
      <c r="AZ92">
        <v>71.69</v>
      </c>
      <c r="BA92">
        <v>25.01</v>
      </c>
      <c r="BB92">
        <v>14.5</v>
      </c>
      <c r="BC92">
        <v>28.58</v>
      </c>
      <c r="BD92">
        <v>6.07</v>
      </c>
      <c r="BE92">
        <v>0.57999999999999996</v>
      </c>
      <c r="BF92">
        <v>1.01</v>
      </c>
      <c r="BG92">
        <v>0.93</v>
      </c>
      <c r="BH92">
        <v>0.61</v>
      </c>
      <c r="BI92">
        <v>0</v>
      </c>
      <c r="BJ92">
        <v>0.97</v>
      </c>
      <c r="BK92">
        <v>35.590000000000003</v>
      </c>
      <c r="BL92">
        <v>190.99</v>
      </c>
      <c r="BM92">
        <v>7.86</v>
      </c>
      <c r="BN92">
        <v>81.19</v>
      </c>
      <c r="BO92">
        <v>40.590000000000003</v>
      </c>
      <c r="BP92">
        <v>0.61</v>
      </c>
      <c r="BQ92">
        <v>0</v>
      </c>
      <c r="BR92">
        <v>0</v>
      </c>
    </row>
    <row r="93" spans="7:70">
      <c r="G93" t="s">
        <v>135</v>
      </c>
      <c r="H93" s="115">
        <v>1003.27</v>
      </c>
      <c r="I93" s="88">
        <v>338.59999999999997</v>
      </c>
      <c r="J93" s="88">
        <v>356.83000000000004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24.89</v>
      </c>
      <c r="AC93">
        <v>49.77</v>
      </c>
      <c r="AD93">
        <v>74.760000000000005</v>
      </c>
      <c r="AE93">
        <v>16.82</v>
      </c>
      <c r="AF93">
        <v>0</v>
      </c>
      <c r="AG93">
        <v>49.77</v>
      </c>
      <c r="AH93">
        <v>25</v>
      </c>
      <c r="AI93">
        <v>0</v>
      </c>
      <c r="AJ93">
        <v>100.53</v>
      </c>
      <c r="AK93">
        <v>24.89</v>
      </c>
      <c r="AL93">
        <v>60.41</v>
      </c>
      <c r="AM93">
        <v>25.03</v>
      </c>
      <c r="AN93">
        <v>193.3</v>
      </c>
      <c r="AO93">
        <v>50.16</v>
      </c>
      <c r="AP93">
        <v>0</v>
      </c>
      <c r="AQ93">
        <v>75.03</v>
      </c>
      <c r="AR93">
        <v>137</v>
      </c>
      <c r="AS93">
        <v>55.46</v>
      </c>
      <c r="AT93">
        <v>18.489999999999998</v>
      </c>
      <c r="AU93">
        <v>21.81</v>
      </c>
      <c r="AV93">
        <v>48.93</v>
      </c>
      <c r="AW93">
        <v>14.5</v>
      </c>
      <c r="AX93">
        <v>22.83</v>
      </c>
      <c r="AY93">
        <v>99.87</v>
      </c>
      <c r="AZ93">
        <v>71.69</v>
      </c>
      <c r="BA93">
        <v>25.01</v>
      </c>
      <c r="BB93">
        <v>14.5</v>
      </c>
      <c r="BC93">
        <v>28.58</v>
      </c>
      <c r="BD93">
        <v>6.07</v>
      </c>
      <c r="BE93">
        <v>0.57999999999999996</v>
      </c>
      <c r="BF93">
        <v>1.01</v>
      </c>
      <c r="BG93">
        <v>0.93</v>
      </c>
      <c r="BH93">
        <v>0.61</v>
      </c>
      <c r="BI93">
        <v>0</v>
      </c>
      <c r="BJ93">
        <v>0.97</v>
      </c>
      <c r="BK93">
        <v>35.590000000000003</v>
      </c>
      <c r="BL93">
        <v>190.99</v>
      </c>
      <c r="BM93">
        <v>7.86</v>
      </c>
      <c r="BN93">
        <v>81.19</v>
      </c>
      <c r="BO93">
        <v>40.590000000000003</v>
      </c>
      <c r="BP93">
        <v>0.61</v>
      </c>
      <c r="BQ93">
        <v>0</v>
      </c>
      <c r="BR93">
        <v>0</v>
      </c>
    </row>
    <row r="94" spans="7:70">
      <c r="G94" t="s">
        <v>136</v>
      </c>
      <c r="H94" s="115">
        <v>1003.27</v>
      </c>
      <c r="I94" s="88">
        <v>338.59999999999997</v>
      </c>
      <c r="J94" s="88">
        <v>356.83000000000004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24.89</v>
      </c>
      <c r="AC94">
        <v>49.77</v>
      </c>
      <c r="AD94">
        <v>74.760000000000005</v>
      </c>
      <c r="AE94">
        <v>16.82</v>
      </c>
      <c r="AF94">
        <v>0</v>
      </c>
      <c r="AG94">
        <v>49.77</v>
      </c>
      <c r="AH94">
        <v>25</v>
      </c>
      <c r="AI94">
        <v>0</v>
      </c>
      <c r="AJ94">
        <v>100.53</v>
      </c>
      <c r="AK94">
        <v>24.89</v>
      </c>
      <c r="AL94">
        <v>60.41</v>
      </c>
      <c r="AM94">
        <v>25.03</v>
      </c>
      <c r="AN94">
        <v>193.3</v>
      </c>
      <c r="AO94">
        <v>50.16</v>
      </c>
      <c r="AP94">
        <v>0</v>
      </c>
      <c r="AQ94">
        <v>75.03</v>
      </c>
      <c r="AR94">
        <v>137</v>
      </c>
      <c r="AS94">
        <v>55.46</v>
      </c>
      <c r="AT94">
        <v>18.489999999999998</v>
      </c>
      <c r="AU94">
        <v>21.81</v>
      </c>
      <c r="AV94">
        <v>48.93</v>
      </c>
      <c r="AW94">
        <v>14.5</v>
      </c>
      <c r="AX94">
        <v>22.83</v>
      </c>
      <c r="AY94">
        <v>99.87</v>
      </c>
      <c r="AZ94">
        <v>71.69</v>
      </c>
      <c r="BA94">
        <v>25.01</v>
      </c>
      <c r="BB94">
        <v>14.5</v>
      </c>
      <c r="BC94">
        <v>28.58</v>
      </c>
      <c r="BD94">
        <v>6.07</v>
      </c>
      <c r="BE94">
        <v>0.57999999999999996</v>
      </c>
      <c r="BF94">
        <v>1.01</v>
      </c>
      <c r="BG94">
        <v>0.93</v>
      </c>
      <c r="BH94">
        <v>0.61</v>
      </c>
      <c r="BI94">
        <v>0</v>
      </c>
      <c r="BJ94">
        <v>0.97</v>
      </c>
      <c r="BK94">
        <v>35.590000000000003</v>
      </c>
      <c r="BL94">
        <v>190.99</v>
      </c>
      <c r="BM94">
        <v>7.86</v>
      </c>
      <c r="BN94">
        <v>81.19</v>
      </c>
      <c r="BO94">
        <v>40.590000000000003</v>
      </c>
      <c r="BP94">
        <v>0.61</v>
      </c>
      <c r="BQ94">
        <v>0</v>
      </c>
      <c r="BR94">
        <v>0</v>
      </c>
    </row>
    <row r="95" spans="7:70">
      <c r="G95" t="s">
        <v>137</v>
      </c>
      <c r="H95" s="115">
        <v>1122.6099999999997</v>
      </c>
      <c r="I95" s="88">
        <v>338.56</v>
      </c>
      <c r="J95" s="88">
        <v>356.91999999999996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24.89</v>
      </c>
      <c r="AC95">
        <v>49.77</v>
      </c>
      <c r="AD95">
        <v>74.760000000000005</v>
      </c>
      <c r="AE95">
        <v>16.82</v>
      </c>
      <c r="AF95">
        <v>0</v>
      </c>
      <c r="AG95">
        <v>49.77</v>
      </c>
      <c r="AH95">
        <v>25</v>
      </c>
      <c r="AI95">
        <v>0</v>
      </c>
      <c r="AJ95">
        <v>100.53</v>
      </c>
      <c r="AK95">
        <v>24.89</v>
      </c>
      <c r="AL95">
        <v>60.41</v>
      </c>
      <c r="AM95">
        <v>25.03</v>
      </c>
      <c r="AN95">
        <v>193.3</v>
      </c>
      <c r="AO95">
        <v>50.16</v>
      </c>
      <c r="AP95">
        <v>119.34</v>
      </c>
      <c r="AQ95">
        <v>75.03</v>
      </c>
      <c r="AR95">
        <v>137</v>
      </c>
      <c r="AS95">
        <v>55.46</v>
      </c>
      <c r="AT95">
        <v>18.489999999999998</v>
      </c>
      <c r="AU95">
        <v>21.81</v>
      </c>
      <c r="AV95">
        <v>48.93</v>
      </c>
      <c r="AW95">
        <v>14.5</v>
      </c>
      <c r="AX95">
        <v>22.83</v>
      </c>
      <c r="AY95">
        <v>99.87</v>
      </c>
      <c r="AZ95">
        <v>71.69</v>
      </c>
      <c r="BA95">
        <v>25.01</v>
      </c>
      <c r="BB95">
        <v>14.5</v>
      </c>
      <c r="BC95">
        <v>28.58</v>
      </c>
      <c r="BD95">
        <v>6.07</v>
      </c>
      <c r="BE95">
        <v>0.57999999999999996</v>
      </c>
      <c r="BF95">
        <v>1.01</v>
      </c>
      <c r="BG95">
        <v>0.93</v>
      </c>
      <c r="BH95">
        <v>0.61</v>
      </c>
      <c r="BI95">
        <v>0</v>
      </c>
      <c r="BJ95">
        <v>0.97</v>
      </c>
      <c r="BK95">
        <v>35.590000000000003</v>
      </c>
      <c r="BL95">
        <v>190.99</v>
      </c>
      <c r="BM95">
        <v>7.95</v>
      </c>
      <c r="BN95">
        <v>81.19</v>
      </c>
      <c r="BO95">
        <v>40.590000000000003</v>
      </c>
      <c r="BP95">
        <v>0.61</v>
      </c>
      <c r="BQ95">
        <v>0</v>
      </c>
      <c r="BR95">
        <v>0</v>
      </c>
    </row>
    <row r="96" spans="7:70">
      <c r="G96" t="s">
        <v>138</v>
      </c>
      <c r="H96" s="115">
        <v>1122.6099999999997</v>
      </c>
      <c r="I96" s="88">
        <v>338.56</v>
      </c>
      <c r="J96" s="88">
        <v>356.91999999999996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24.89</v>
      </c>
      <c r="AC96">
        <v>49.77</v>
      </c>
      <c r="AD96">
        <v>74.760000000000005</v>
      </c>
      <c r="AE96">
        <v>16.82</v>
      </c>
      <c r="AF96">
        <v>0</v>
      </c>
      <c r="AG96">
        <v>49.77</v>
      </c>
      <c r="AH96">
        <v>25</v>
      </c>
      <c r="AI96">
        <v>0</v>
      </c>
      <c r="AJ96">
        <v>100.53</v>
      </c>
      <c r="AK96">
        <v>24.89</v>
      </c>
      <c r="AL96">
        <v>60.41</v>
      </c>
      <c r="AM96">
        <v>25.03</v>
      </c>
      <c r="AN96">
        <v>193.3</v>
      </c>
      <c r="AO96">
        <v>50.16</v>
      </c>
      <c r="AP96">
        <v>119.34</v>
      </c>
      <c r="AQ96">
        <v>75.03</v>
      </c>
      <c r="AR96">
        <v>137</v>
      </c>
      <c r="AS96">
        <v>55.46</v>
      </c>
      <c r="AT96">
        <v>18.489999999999998</v>
      </c>
      <c r="AU96">
        <v>21.81</v>
      </c>
      <c r="AV96">
        <v>48.93</v>
      </c>
      <c r="AW96">
        <v>14.5</v>
      </c>
      <c r="AX96">
        <v>22.83</v>
      </c>
      <c r="AY96">
        <v>99.87</v>
      </c>
      <c r="AZ96">
        <v>71.69</v>
      </c>
      <c r="BA96">
        <v>25.01</v>
      </c>
      <c r="BB96">
        <v>14.5</v>
      </c>
      <c r="BC96">
        <v>28.58</v>
      </c>
      <c r="BD96">
        <v>6.07</v>
      </c>
      <c r="BE96">
        <v>0.57999999999999996</v>
      </c>
      <c r="BF96">
        <v>1.01</v>
      </c>
      <c r="BG96">
        <v>0.93</v>
      </c>
      <c r="BH96">
        <v>0.61</v>
      </c>
      <c r="BI96">
        <v>0</v>
      </c>
      <c r="BJ96">
        <v>0.97</v>
      </c>
      <c r="BK96">
        <v>35.590000000000003</v>
      </c>
      <c r="BL96">
        <v>190.99</v>
      </c>
      <c r="BM96">
        <v>7.95</v>
      </c>
      <c r="BN96">
        <v>81.19</v>
      </c>
      <c r="BO96">
        <v>40.590000000000003</v>
      </c>
      <c r="BP96">
        <v>0.61</v>
      </c>
      <c r="BQ96">
        <v>0</v>
      </c>
      <c r="BR96">
        <v>0</v>
      </c>
    </row>
    <row r="97" spans="1:133">
      <c r="G97" t="s">
        <v>139</v>
      </c>
      <c r="H97" s="115">
        <v>1122.6099999999997</v>
      </c>
      <c r="I97" s="88">
        <v>338.56</v>
      </c>
      <c r="J97" s="88">
        <v>356.91999999999996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24.89</v>
      </c>
      <c r="AC97">
        <v>49.77</v>
      </c>
      <c r="AD97">
        <v>74.760000000000005</v>
      </c>
      <c r="AE97">
        <v>16.82</v>
      </c>
      <c r="AF97">
        <v>0</v>
      </c>
      <c r="AG97">
        <v>49.77</v>
      </c>
      <c r="AH97">
        <v>25</v>
      </c>
      <c r="AI97">
        <v>0</v>
      </c>
      <c r="AJ97">
        <v>100.53</v>
      </c>
      <c r="AK97">
        <v>24.89</v>
      </c>
      <c r="AL97">
        <v>60.41</v>
      </c>
      <c r="AM97">
        <v>25.03</v>
      </c>
      <c r="AN97">
        <v>193.3</v>
      </c>
      <c r="AO97">
        <v>50.16</v>
      </c>
      <c r="AP97">
        <v>119.34</v>
      </c>
      <c r="AQ97">
        <v>75.03</v>
      </c>
      <c r="AR97">
        <v>137</v>
      </c>
      <c r="AS97">
        <v>55.46</v>
      </c>
      <c r="AT97">
        <v>18.489999999999998</v>
      </c>
      <c r="AU97">
        <v>21.81</v>
      </c>
      <c r="AV97">
        <v>48.93</v>
      </c>
      <c r="AW97">
        <v>14.5</v>
      </c>
      <c r="AX97">
        <v>22.83</v>
      </c>
      <c r="AY97">
        <v>99.87</v>
      </c>
      <c r="AZ97">
        <v>71.69</v>
      </c>
      <c r="BA97">
        <v>25.01</v>
      </c>
      <c r="BB97">
        <v>14.5</v>
      </c>
      <c r="BC97">
        <v>28.58</v>
      </c>
      <c r="BD97">
        <v>6.07</v>
      </c>
      <c r="BE97">
        <v>0.57999999999999996</v>
      </c>
      <c r="BF97">
        <v>1.01</v>
      </c>
      <c r="BG97">
        <v>0.93</v>
      </c>
      <c r="BH97">
        <v>0.61</v>
      </c>
      <c r="BI97">
        <v>0</v>
      </c>
      <c r="BJ97">
        <v>0.97</v>
      </c>
      <c r="BK97">
        <v>35.590000000000003</v>
      </c>
      <c r="BL97">
        <v>190.99</v>
      </c>
      <c r="BM97">
        <v>7.95</v>
      </c>
      <c r="BN97">
        <v>81.19</v>
      </c>
      <c r="BO97">
        <v>40.590000000000003</v>
      </c>
      <c r="BP97">
        <v>0.61</v>
      </c>
      <c r="BQ97">
        <v>0</v>
      </c>
      <c r="BR97">
        <v>0</v>
      </c>
    </row>
    <row r="98" spans="1:133">
      <c r="G98" t="s">
        <v>140</v>
      </c>
      <c r="H98" s="115">
        <v>1122.6099999999997</v>
      </c>
      <c r="I98" s="88">
        <v>338.56</v>
      </c>
      <c r="J98" s="88">
        <v>356.91999999999996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24.89</v>
      </c>
      <c r="AC98">
        <v>49.77</v>
      </c>
      <c r="AD98">
        <v>74.760000000000005</v>
      </c>
      <c r="AE98">
        <v>16.82</v>
      </c>
      <c r="AF98">
        <v>0</v>
      </c>
      <c r="AG98">
        <v>49.77</v>
      </c>
      <c r="AH98">
        <v>25</v>
      </c>
      <c r="AI98">
        <v>0</v>
      </c>
      <c r="AJ98">
        <v>100.53</v>
      </c>
      <c r="AK98">
        <v>24.89</v>
      </c>
      <c r="AL98">
        <v>60.41</v>
      </c>
      <c r="AM98">
        <v>25.03</v>
      </c>
      <c r="AN98">
        <v>193.3</v>
      </c>
      <c r="AO98">
        <v>50.16</v>
      </c>
      <c r="AP98">
        <v>119.34</v>
      </c>
      <c r="AQ98">
        <v>75.03</v>
      </c>
      <c r="AR98">
        <v>137</v>
      </c>
      <c r="AS98">
        <v>55.46</v>
      </c>
      <c r="AT98">
        <v>18.489999999999998</v>
      </c>
      <c r="AU98">
        <v>21.81</v>
      </c>
      <c r="AV98">
        <v>48.93</v>
      </c>
      <c r="AW98">
        <v>14.5</v>
      </c>
      <c r="AX98">
        <v>22.83</v>
      </c>
      <c r="AY98">
        <v>99.87</v>
      </c>
      <c r="AZ98">
        <v>71.69</v>
      </c>
      <c r="BA98">
        <v>25.01</v>
      </c>
      <c r="BB98">
        <v>14.5</v>
      </c>
      <c r="BC98">
        <v>28.58</v>
      </c>
      <c r="BD98">
        <v>6.07</v>
      </c>
      <c r="BE98">
        <v>0.57999999999999996</v>
      </c>
      <c r="BF98">
        <v>1.01</v>
      </c>
      <c r="BG98">
        <v>0.93</v>
      </c>
      <c r="BH98">
        <v>0.61</v>
      </c>
      <c r="BI98">
        <v>0</v>
      </c>
      <c r="BJ98">
        <v>0.97</v>
      </c>
      <c r="BK98">
        <v>35.590000000000003</v>
      </c>
      <c r="BL98">
        <v>190.99</v>
      </c>
      <c r="BM98">
        <v>7.95</v>
      </c>
      <c r="BN98">
        <v>81.19</v>
      </c>
      <c r="BO98">
        <v>40.590000000000003</v>
      </c>
      <c r="BP98">
        <v>0.61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22.839210000000012</v>
      </c>
      <c r="I99" s="111">
        <f t="shared" ref="I99:BU99" si="1">SUM(I3:I98)/4000</f>
        <v>7.0275099999999942</v>
      </c>
      <c r="J99" s="111">
        <f t="shared" si="1"/>
        <v>8.5924750000000003</v>
      </c>
      <c r="K99" s="111">
        <f t="shared" si="1"/>
        <v>0.19725000000000006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0.14933999999999995</v>
      </c>
      <c r="AC99">
        <f t="shared" si="1"/>
        <v>1.1944800000000011</v>
      </c>
      <c r="AD99">
        <f t="shared" si="1"/>
        <v>1.7942400000000036</v>
      </c>
      <c r="AE99">
        <f t="shared" si="1"/>
        <v>0.40367999999999976</v>
      </c>
      <c r="AF99">
        <f t="shared" si="1"/>
        <v>0.29574</v>
      </c>
      <c r="AG99">
        <f t="shared" si="1"/>
        <v>1.1944800000000011</v>
      </c>
      <c r="AH99">
        <f t="shared" si="1"/>
        <v>0.6</v>
      </c>
      <c r="AI99">
        <f t="shared" si="1"/>
        <v>7.4730000000000005E-2</v>
      </c>
      <c r="AJ99">
        <f t="shared" si="1"/>
        <v>2.4127200000000006</v>
      </c>
      <c r="AK99">
        <f t="shared" si="1"/>
        <v>0.59736000000000045</v>
      </c>
      <c r="AL99">
        <f t="shared" si="1"/>
        <v>2.3351199999999981</v>
      </c>
      <c r="AM99">
        <f t="shared" si="1"/>
        <v>0.60072000000000025</v>
      </c>
      <c r="AN99">
        <f t="shared" si="1"/>
        <v>4.6391999999999918</v>
      </c>
      <c r="AO99">
        <f t="shared" si="1"/>
        <v>0.37605000000000005</v>
      </c>
      <c r="AP99">
        <f t="shared" si="1"/>
        <v>0.5966999999999999</v>
      </c>
      <c r="AQ99">
        <f t="shared" si="1"/>
        <v>0.60024000000000011</v>
      </c>
      <c r="AR99">
        <f t="shared" si="1"/>
        <v>3.2879999999999998</v>
      </c>
      <c r="AS99">
        <f t="shared" si="1"/>
        <v>0.44368000000000019</v>
      </c>
      <c r="AT99">
        <f t="shared" si="1"/>
        <v>0.14792000000000005</v>
      </c>
      <c r="AU99">
        <f t="shared" si="1"/>
        <v>0.52343999999999902</v>
      </c>
      <c r="AV99">
        <f t="shared" si="1"/>
        <v>1.1743199999999996</v>
      </c>
      <c r="AW99">
        <f t="shared" si="1"/>
        <v>0.34799999999999998</v>
      </c>
      <c r="AX99">
        <f t="shared" si="1"/>
        <v>0.5479199999999993</v>
      </c>
      <c r="AY99">
        <f t="shared" si="1"/>
        <v>2.3968800000000012</v>
      </c>
      <c r="AZ99">
        <f t="shared" si="1"/>
        <v>1.4091599999999991</v>
      </c>
      <c r="BA99">
        <f t="shared" si="1"/>
        <v>0.20007999999999995</v>
      </c>
      <c r="BB99">
        <f t="shared" si="1"/>
        <v>0.1305</v>
      </c>
      <c r="BC99">
        <f t="shared" si="1"/>
        <v>0.68591999999999909</v>
      </c>
      <c r="BD99">
        <f t="shared" si="1"/>
        <v>0.12124000000000001</v>
      </c>
      <c r="BE99">
        <f t="shared" si="1"/>
        <v>1.3219999999999975E-2</v>
      </c>
      <c r="BF99">
        <f t="shared" si="1"/>
        <v>2.4240000000000029E-2</v>
      </c>
      <c r="BG99">
        <f t="shared" si="1"/>
        <v>2.2800000000000015E-2</v>
      </c>
      <c r="BH99">
        <f t="shared" si="1"/>
        <v>1.463999999999999E-2</v>
      </c>
      <c r="BI99">
        <f t="shared" si="1"/>
        <v>0.17397000000000001</v>
      </c>
      <c r="BJ99">
        <f t="shared" si="1"/>
        <v>2.3279999999999981E-2</v>
      </c>
      <c r="BK99">
        <f t="shared" si="1"/>
        <v>0.88598500000000102</v>
      </c>
      <c r="BL99">
        <f t="shared" si="1"/>
        <v>4.5837599999999998</v>
      </c>
      <c r="BM99">
        <f t="shared" si="1"/>
        <v>0.18537000000000001</v>
      </c>
      <c r="BN99">
        <f t="shared" si="1"/>
        <v>1.9485599999999961</v>
      </c>
      <c r="BO99">
        <f t="shared" si="1"/>
        <v>0.97416000000000136</v>
      </c>
      <c r="BP99">
        <f t="shared" si="1"/>
        <v>1.421999999999999E-2</v>
      </c>
      <c r="BQ99">
        <f t="shared" si="1"/>
        <v>0.29620999999999992</v>
      </c>
      <c r="BR99">
        <f t="shared" si="1"/>
        <v>0.12693000000000004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2022-06-24T06:36:51Z</dcterms:modified>
</cp:coreProperties>
</file>